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<sst xmlns="http://schemas.openxmlformats.org/spreadsheetml/2006/main" count="126" uniqueCount="117">
  <si>
    <t xml:space="preserve">Всего </t>
  </si>
  <si>
    <t>Заводская, ул., д.11</t>
  </si>
  <si>
    <t>Заводская, ул., д. 9</t>
  </si>
  <si>
    <t>Комсомольская, ул., д.108</t>
  </si>
  <si>
    <t>К. Маркса, ул., д. 1</t>
  </si>
  <si>
    <t>К. Маркса, ул., д. 10</t>
  </si>
  <si>
    <t>К. Маркса, ул., д. 12</t>
  </si>
  <si>
    <t>К. Маркса, ул., д. 14</t>
  </si>
  <si>
    <t>К. Маркса, ул., д. 16</t>
  </si>
  <si>
    <t>К. Маркса, ул., д. 22</t>
  </si>
  <si>
    <t>К. Маркса, ул., д. 3</t>
  </si>
  <si>
    <t>К. Маркса, ул., д. 4</t>
  </si>
  <si>
    <t>К. Маркса, ул., д. 6</t>
  </si>
  <si>
    <t>К. Маркса, ул., д. 7</t>
  </si>
  <si>
    <t>К. Маркса, ул., д. 8</t>
  </si>
  <si>
    <t>Маяковского, ул. д. 119</t>
  </si>
  <si>
    <t>Маяковского, ул. д. 121</t>
  </si>
  <si>
    <t>Маяковского, ул. д. 123</t>
  </si>
  <si>
    <t>Маяковского, ул. д. 70</t>
  </si>
  <si>
    <t>Маяковского, ул. д. 76</t>
  </si>
  <si>
    <t>Маяковского, ул. д. 88</t>
  </si>
  <si>
    <t>Маяковского, ул. д. 92</t>
  </si>
  <si>
    <t>Маяковского, ул. д. 92а</t>
  </si>
  <si>
    <t>Маяковского, ул. д. 94</t>
  </si>
  <si>
    <t>Маяковского, ул. д. 94а</t>
  </si>
  <si>
    <t>Маяковского, ул. д. 96</t>
  </si>
  <si>
    <t>Ольминского, пос., 1</t>
  </si>
  <si>
    <t>Ольминского, пос., 10</t>
  </si>
  <si>
    <t>Ольминского, пос., 10а</t>
  </si>
  <si>
    <t>Ольминского, пос., 11</t>
  </si>
  <si>
    <t>Ольминского, пос., 13</t>
  </si>
  <si>
    <t>Ольминского, пос., 14</t>
  </si>
  <si>
    <t>Ольминского, пос., 15</t>
  </si>
  <si>
    <t>Ольминского, пос., 16</t>
  </si>
  <si>
    <t>Ольминского, пос., 17</t>
  </si>
  <si>
    <t>Ольминского, пос., д.2</t>
  </si>
  <si>
    <t>Привокзальная, ул., д. 4</t>
  </si>
  <si>
    <t>Пушкина ул.,д.  41</t>
  </si>
  <si>
    <t>Пушкина ул., д. 43</t>
  </si>
  <si>
    <t>Пушкина ул., д. 45</t>
  </si>
  <si>
    <t>Садовый пер., д. 19</t>
  </si>
  <si>
    <t>Садовый пер., д. 19а</t>
  </si>
  <si>
    <t>Свердлова ул., д. 11</t>
  </si>
  <si>
    <t>Свердлова ул., д. 13</t>
  </si>
  <si>
    <t>Свердлова ул., д. 16</t>
  </si>
  <si>
    <t>Свердлова ул., д. 18</t>
  </si>
  <si>
    <t>Свердлова ул., д. 20</t>
  </si>
  <si>
    <t>Свердлова ул., д. 20а</t>
  </si>
  <si>
    <t>Свердлова ул., д. 24</t>
  </si>
  <si>
    <t>Свердлова ул., д. 26</t>
  </si>
  <si>
    <t>Свердлова ул., д. 5а</t>
  </si>
  <si>
    <t>Свердлова ул., д. 6</t>
  </si>
  <si>
    <t>Свердлова ул., д. 7</t>
  </si>
  <si>
    <t>Свердлова ул., д. 8</t>
  </si>
  <si>
    <t>Свердлова ул., д. 9</t>
  </si>
  <si>
    <t>Собины, ул., д.12</t>
  </si>
  <si>
    <t>Собины, ул., д.14</t>
  </si>
  <si>
    <t>Собины, ул., д.16-ЖД</t>
  </si>
  <si>
    <t>Собины, ул., д.16-Общ.</t>
  </si>
  <si>
    <t>Собины, ул., д.18</t>
  </si>
  <si>
    <t>Собины, ул., д. 20</t>
  </si>
  <si>
    <t>Собины, ул., д. 6</t>
  </si>
  <si>
    <t>Собины, ул., д. 8</t>
  </si>
  <si>
    <t>Тимирязева, ул., д. 14а</t>
  </si>
  <si>
    <t>Тимирязева, ул., д. 181</t>
  </si>
  <si>
    <t>Тимирязева, ул., д. 183</t>
  </si>
  <si>
    <t>Тимирязева, ул., д. 185</t>
  </si>
  <si>
    <t>Тимирязева, ул., д. 29</t>
  </si>
  <si>
    <t>Тимирязева, ул., д. 30</t>
  </si>
  <si>
    <t>Тимирязева, ул., д. 31</t>
  </si>
  <si>
    <t>Тимирязева, ул., д. 32</t>
  </si>
  <si>
    <t>Тимирязева, ул., д. 33</t>
  </si>
  <si>
    <t>Тимирязева, ул., д. 34</t>
  </si>
  <si>
    <t>Тимирязева, ул., д. 35</t>
  </si>
  <si>
    <t>Фрунзе, ул., д. 1</t>
  </si>
  <si>
    <t>Фрунзе, ул., д. 3</t>
  </si>
  <si>
    <t>Фрунзе, ул., д. 5</t>
  </si>
  <si>
    <t>Фрунзе, ул., д. 7</t>
  </si>
  <si>
    <t>Юбилейная, ул., д. 105</t>
  </si>
  <si>
    <t>Юбилейная, ул., д. 11</t>
  </si>
  <si>
    <t>Юбилейная, ул., д. 2</t>
  </si>
  <si>
    <t>Юбилейная, ул., д. 4</t>
  </si>
  <si>
    <t>Юбилейная, ул., д. 6</t>
  </si>
  <si>
    <t>Юбилейная, ул., д. 9</t>
  </si>
  <si>
    <t>Южный, пер., д. 3</t>
  </si>
  <si>
    <t>Южный, пер., д. 5</t>
  </si>
  <si>
    <t>Ющенко, ул., д. 100</t>
  </si>
  <si>
    <t>Ющенко, ул., д. 102</t>
  </si>
  <si>
    <t>Ющенко, ул., д. 104</t>
  </si>
  <si>
    <t>Ющенко, ул., д. 106</t>
  </si>
  <si>
    <t>Ющенко, ул., д. 108</t>
  </si>
  <si>
    <t>Ющенко, ул., д. 110</t>
  </si>
  <si>
    <t>Ющенко, ул., д. 112</t>
  </si>
  <si>
    <t>Ющенко, ул., д. 114</t>
  </si>
  <si>
    <t>Ющенко, ул., д. 116</t>
  </si>
  <si>
    <t>Ющенко, ул., д. 118</t>
  </si>
  <si>
    <t>Ющенко, ул., д. 120</t>
  </si>
  <si>
    <t>Ющенко, ул., д. 43</t>
  </si>
  <si>
    <t>Ющенко, ул., д. 45</t>
  </si>
  <si>
    <t>Ющенко, ул., д. 47</t>
  </si>
  <si>
    <t>Ющенко, ул., д. 49</t>
  </si>
  <si>
    <t>Ющенко, ул., д. 51</t>
  </si>
  <si>
    <t>Ющенко, ул., д. 53</t>
  </si>
  <si>
    <t>Ющенко, ул., д. 98</t>
  </si>
  <si>
    <t>Фактически начислено денежных средств всего за 2011 год</t>
  </si>
  <si>
    <t>Выполнено услуг на сумму</t>
  </si>
  <si>
    <t>в том числе текущий ремонт</t>
  </si>
  <si>
    <t xml:space="preserve"> (-) долг населения,  (+) переплата по состоянию на 01.01.2012 г.</t>
  </si>
  <si>
    <t>Расход денежных средств на электроэнергию, потребленную в местах общего пользования за 2011 год</t>
  </si>
  <si>
    <t>Итого: (+) - остаток;  (-) -перерасход денежных средств по состоянию на 01.01.2012 г.</t>
  </si>
  <si>
    <t>руб.</t>
  </si>
  <si>
    <t>№ п/п</t>
  </si>
  <si>
    <t>Наименование объекта (адрес)</t>
  </si>
  <si>
    <t>Оплачено денежных средств населением всего за 2011 год (с учетом оплаченного долга за предыдущий период, засчитанного в 2011 году)</t>
  </si>
  <si>
    <t xml:space="preserve">Затрачено денежных средств на оплату за  электроэнергию, потребленную населением в местах общего пользования </t>
  </si>
  <si>
    <t>оплачена электроэнергия населением (с учетом оплаченного долга за предыдущий период, засчитанного в 2011 году)</t>
  </si>
  <si>
    <t>Отчет ООО "СервисПлюс" за 2011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</si>
</sst>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right"/>
    </xf>
    <xf numFmtId="2" fontId="2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2" fontId="1" fillId="0" borderId="3" xfId="0" applyNumberFormat="1" applyFont="1" applyFill="1" applyBorder="1" applyAlignment="1">
      <alignment wrapText="1"/>
    </xf>
    <xf numFmtId="2" fontId="1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11"/>
  <sheetViews>
    <sheetView tabSelected="1" view="pageBreakPreview" zoomScaleSheetLayoutView="100" workbookViewId="0" topLeftCell="A1">
      <selection activeCell="H28" sqref="H28"/>
    </sheetView>
  </sheetViews>
  <sheetFormatPr defaultColWidth="9.140625" defaultRowHeight="12.75"/>
  <cols>
    <col min="1" max="1" width="5.57421875" style="0" customWidth="1"/>
    <col min="2" max="2" width="23.8515625" style="0" customWidth="1"/>
    <col min="3" max="3" width="13.140625" style="0" customWidth="1"/>
    <col min="4" max="4" width="13.00390625" style="0" customWidth="1"/>
    <col min="5" max="5" width="11.140625" style="0" customWidth="1"/>
    <col min="6" max="6" width="11.57421875" style="0" customWidth="1"/>
    <col min="7" max="7" width="15.00390625" style="0" customWidth="1"/>
    <col min="8" max="8" width="13.8515625" style="0" customWidth="1"/>
    <col min="9" max="9" width="14.28125" style="0" customWidth="1"/>
    <col min="10" max="10" width="15.140625" style="0" customWidth="1"/>
    <col min="11" max="11" width="15.7109375" style="0" customWidth="1"/>
  </cols>
  <sheetData>
    <row r="2" spans="1:11" ht="12.75">
      <c r="A2" s="24" t="s">
        <v>116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ht="13.5" thickBot="1"/>
    <row r="4" spans="1:11" ht="37.5" customHeight="1">
      <c r="A4" s="25" t="s">
        <v>111</v>
      </c>
      <c r="B4" s="27" t="s">
        <v>112</v>
      </c>
      <c r="C4" s="27" t="s">
        <v>104</v>
      </c>
      <c r="D4" s="27" t="s">
        <v>113</v>
      </c>
      <c r="E4" s="29" t="s">
        <v>105</v>
      </c>
      <c r="F4" s="30"/>
      <c r="G4" s="27" t="s">
        <v>107</v>
      </c>
      <c r="H4" s="29" t="s">
        <v>108</v>
      </c>
      <c r="I4" s="34"/>
      <c r="J4" s="35"/>
      <c r="K4" s="32" t="s">
        <v>109</v>
      </c>
    </row>
    <row r="5" spans="1:11" ht="130.5" customHeight="1" thickBot="1">
      <c r="A5" s="26"/>
      <c r="B5" s="28"/>
      <c r="C5" s="31"/>
      <c r="D5" s="31"/>
      <c r="E5" s="19" t="s">
        <v>0</v>
      </c>
      <c r="F5" s="8" t="s">
        <v>106</v>
      </c>
      <c r="G5" s="31"/>
      <c r="H5" s="8" t="s">
        <v>114</v>
      </c>
      <c r="I5" s="8" t="s">
        <v>115</v>
      </c>
      <c r="J5" s="8" t="s">
        <v>107</v>
      </c>
      <c r="K5" s="33"/>
    </row>
    <row r="6" spans="1:11" s="6" customFormat="1" ht="11.25" customHeight="1">
      <c r="A6" s="3"/>
      <c r="B6" s="3"/>
      <c r="C6" s="5" t="s">
        <v>110</v>
      </c>
      <c r="D6" s="5" t="s">
        <v>110</v>
      </c>
      <c r="E6" s="5" t="s">
        <v>110</v>
      </c>
      <c r="F6" s="5" t="s">
        <v>110</v>
      </c>
      <c r="G6" s="5" t="s">
        <v>110</v>
      </c>
      <c r="H6" s="5" t="s">
        <v>110</v>
      </c>
      <c r="I6" s="5" t="s">
        <v>110</v>
      </c>
      <c r="J6" s="5" t="s">
        <v>110</v>
      </c>
      <c r="K6" s="5" t="s">
        <v>110</v>
      </c>
    </row>
    <row r="7" spans="1:11" ht="12" customHeight="1">
      <c r="A7" s="2">
        <v>1</v>
      </c>
      <c r="B7" s="2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9">
        <v>11</v>
      </c>
    </row>
    <row r="8" spans="1:11" ht="12.75">
      <c r="A8" s="1">
        <v>1</v>
      </c>
      <c r="B8" s="1" t="s">
        <v>1</v>
      </c>
      <c r="C8" s="10">
        <v>194318.05</v>
      </c>
      <c r="D8" s="10">
        <v>185050.63</v>
      </c>
      <c r="E8" s="10">
        <v>194318.05</v>
      </c>
      <c r="F8" s="1">
        <v>27434</v>
      </c>
      <c r="G8" s="1">
        <f>D8-C8</f>
        <v>-9267.419999999984</v>
      </c>
      <c r="H8" s="4">
        <v>78544.51</v>
      </c>
      <c r="I8" s="11">
        <v>62199.22</v>
      </c>
      <c r="J8" s="4">
        <f>I8-H8</f>
        <v>-16345.289999999994</v>
      </c>
      <c r="K8" s="12">
        <f>G8+J8</f>
        <v>-25612.709999999977</v>
      </c>
    </row>
    <row r="9" spans="1:11" ht="12.75">
      <c r="A9" s="1">
        <f aca="true" t="shared" si="0" ref="A9:A72">A8+1</f>
        <v>2</v>
      </c>
      <c r="B9" s="1" t="s">
        <v>2</v>
      </c>
      <c r="C9" s="10">
        <v>138006.83</v>
      </c>
      <c r="D9" s="10">
        <v>149903.51</v>
      </c>
      <c r="E9" s="10">
        <v>138006.83</v>
      </c>
      <c r="F9" s="1">
        <v>10293</v>
      </c>
      <c r="G9" s="1">
        <f>D9-C9</f>
        <v>11896.680000000022</v>
      </c>
      <c r="H9" s="4">
        <v>81867.49</v>
      </c>
      <c r="I9" s="11">
        <v>48170.71</v>
      </c>
      <c r="J9" s="4">
        <f>I9-H9</f>
        <v>-33696.780000000006</v>
      </c>
      <c r="K9" s="12">
        <f>G9+J9</f>
        <v>-21800.099999999984</v>
      </c>
    </row>
    <row r="10" spans="1:11" ht="13.5" customHeight="1">
      <c r="A10" s="1">
        <f t="shared" si="0"/>
        <v>3</v>
      </c>
      <c r="B10" s="1" t="s">
        <v>3</v>
      </c>
      <c r="C10" s="10">
        <v>63528.91</v>
      </c>
      <c r="D10" s="10">
        <v>55816.87</v>
      </c>
      <c r="E10" s="10">
        <v>63528.91</v>
      </c>
      <c r="F10" s="1">
        <v>6093</v>
      </c>
      <c r="G10" s="1">
        <f aca="true" t="shared" si="1" ref="G10:G73">D10-C10</f>
        <v>-7712.040000000001</v>
      </c>
      <c r="H10" s="4">
        <v>1937.324</v>
      </c>
      <c r="I10" s="11">
        <v>2223.12</v>
      </c>
      <c r="J10" s="4">
        <f aca="true" t="shared" si="2" ref="J10:J73">I10-H10</f>
        <v>285.7959999999998</v>
      </c>
      <c r="K10" s="12">
        <f aca="true" t="shared" si="3" ref="K10:K73">G10+J10</f>
        <v>-7426.244000000001</v>
      </c>
    </row>
    <row r="11" spans="1:11" ht="12.75">
      <c r="A11" s="1">
        <f t="shared" si="0"/>
        <v>4</v>
      </c>
      <c r="B11" s="1" t="s">
        <v>4</v>
      </c>
      <c r="C11" s="10">
        <v>151670.28</v>
      </c>
      <c r="D11" s="10">
        <v>131159.91</v>
      </c>
      <c r="E11" s="10">
        <v>151670.28</v>
      </c>
      <c r="F11" s="1">
        <v>50903</v>
      </c>
      <c r="G11" s="1">
        <f t="shared" si="1"/>
        <v>-20510.369999999995</v>
      </c>
      <c r="H11" s="4">
        <v>445879.5</v>
      </c>
      <c r="I11" s="11">
        <v>391455.77</v>
      </c>
      <c r="J11" s="4">
        <f t="shared" si="2"/>
        <v>-54423.72999999998</v>
      </c>
      <c r="K11" s="12">
        <f t="shared" si="3"/>
        <v>-74934.09999999998</v>
      </c>
    </row>
    <row r="12" spans="1:11" ht="12.75">
      <c r="A12" s="1">
        <f t="shared" si="0"/>
        <v>5</v>
      </c>
      <c r="B12" s="1" t="s">
        <v>5</v>
      </c>
      <c r="C12" s="10">
        <v>33128.84</v>
      </c>
      <c r="D12" s="10">
        <v>30309.01</v>
      </c>
      <c r="E12" s="10">
        <v>33128.84</v>
      </c>
      <c r="F12" s="1">
        <v>289540.7</v>
      </c>
      <c r="G12" s="1">
        <f t="shared" si="1"/>
        <v>-2819.829999999998</v>
      </c>
      <c r="H12" s="4">
        <v>792.5417</v>
      </c>
      <c r="I12" s="11">
        <v>729.81</v>
      </c>
      <c r="J12" s="4">
        <f t="shared" si="2"/>
        <v>-62.731700000000046</v>
      </c>
      <c r="K12" s="12">
        <f t="shared" si="3"/>
        <v>-2882.5616999999984</v>
      </c>
    </row>
    <row r="13" spans="1:11" ht="12.75">
      <c r="A13" s="1">
        <f t="shared" si="0"/>
        <v>6</v>
      </c>
      <c r="B13" s="1" t="s">
        <v>6</v>
      </c>
      <c r="C13" s="10">
        <v>78687.07</v>
      </c>
      <c r="D13" s="10">
        <v>74972.33</v>
      </c>
      <c r="E13" s="10">
        <v>78687.07</v>
      </c>
      <c r="F13" s="1">
        <v>291931.7</v>
      </c>
      <c r="G13" s="1">
        <f t="shared" si="1"/>
        <v>-3714.7400000000052</v>
      </c>
      <c r="H13" s="4">
        <v>6556.91</v>
      </c>
      <c r="I13" s="11">
        <v>4862.7</v>
      </c>
      <c r="J13" s="4">
        <f t="shared" si="2"/>
        <v>-1694.21</v>
      </c>
      <c r="K13" s="12">
        <f t="shared" si="3"/>
        <v>-5408.950000000005</v>
      </c>
    </row>
    <row r="14" spans="1:11" ht="12.75">
      <c r="A14" s="1">
        <f t="shared" si="0"/>
        <v>7</v>
      </c>
      <c r="B14" s="1" t="s">
        <v>7</v>
      </c>
      <c r="C14" s="10">
        <v>48746.24</v>
      </c>
      <c r="D14" s="10">
        <v>46523.46</v>
      </c>
      <c r="E14" s="10">
        <v>48746.24</v>
      </c>
      <c r="F14" s="1"/>
      <c r="G14" s="1">
        <f t="shared" si="1"/>
        <v>-2222.779999999999</v>
      </c>
      <c r="H14" s="4">
        <v>207.2004</v>
      </c>
      <c r="I14" s="11">
        <v>263.51</v>
      </c>
      <c r="J14" s="4">
        <f t="shared" si="2"/>
        <v>56.30959999999999</v>
      </c>
      <c r="K14" s="12">
        <f t="shared" si="3"/>
        <v>-2166.470399999999</v>
      </c>
    </row>
    <row r="15" spans="1:11" ht="12.75">
      <c r="A15" s="1">
        <f t="shared" si="0"/>
        <v>8</v>
      </c>
      <c r="B15" s="1" t="s">
        <v>8</v>
      </c>
      <c r="C15" s="10">
        <v>235459.83</v>
      </c>
      <c r="D15" s="10">
        <v>232797.05</v>
      </c>
      <c r="E15" s="10">
        <v>235459.83</v>
      </c>
      <c r="F15" s="1">
        <v>3079</v>
      </c>
      <c r="G15" s="1">
        <f t="shared" si="1"/>
        <v>-2662.779999999999</v>
      </c>
      <c r="H15" s="4">
        <v>10903.923</v>
      </c>
      <c r="I15" s="11">
        <v>7175.63</v>
      </c>
      <c r="J15" s="4">
        <f t="shared" si="2"/>
        <v>-3728.2930000000006</v>
      </c>
      <c r="K15" s="12">
        <f t="shared" si="3"/>
        <v>-6391.072999999999</v>
      </c>
    </row>
    <row r="16" spans="1:11" ht="12.75">
      <c r="A16" s="1">
        <f t="shared" si="0"/>
        <v>9</v>
      </c>
      <c r="B16" s="1" t="s">
        <v>9</v>
      </c>
      <c r="C16" s="10">
        <v>40384.24</v>
      </c>
      <c r="D16" s="10">
        <v>40378.88</v>
      </c>
      <c r="E16" s="10">
        <v>40384.24</v>
      </c>
      <c r="F16" s="1">
        <v>7718</v>
      </c>
      <c r="G16" s="1">
        <f t="shared" si="1"/>
        <v>-5.360000000000582</v>
      </c>
      <c r="H16" s="4">
        <v>1199.173</v>
      </c>
      <c r="I16" s="11">
        <v>1377.62</v>
      </c>
      <c r="J16" s="4">
        <f t="shared" si="2"/>
        <v>178.4469999999999</v>
      </c>
      <c r="K16" s="12">
        <f t="shared" si="3"/>
        <v>173.0869999999993</v>
      </c>
    </row>
    <row r="17" spans="1:11" ht="12.75">
      <c r="A17" s="1">
        <f t="shared" si="0"/>
        <v>10</v>
      </c>
      <c r="B17" s="1" t="s">
        <v>10</v>
      </c>
      <c r="C17" s="10">
        <v>272864.67</v>
      </c>
      <c r="D17" s="10">
        <v>264199.75</v>
      </c>
      <c r="E17" s="10">
        <v>272864.67</v>
      </c>
      <c r="F17" s="1">
        <v>23283</v>
      </c>
      <c r="G17" s="1">
        <f t="shared" si="1"/>
        <v>-8664.919999999984</v>
      </c>
      <c r="H17" s="4">
        <v>8679.109</v>
      </c>
      <c r="I17" s="11">
        <v>9285.06</v>
      </c>
      <c r="J17" s="4">
        <f t="shared" si="2"/>
        <v>605.9509999999991</v>
      </c>
      <c r="K17" s="12">
        <f t="shared" si="3"/>
        <v>-8058.968999999985</v>
      </c>
    </row>
    <row r="18" spans="1:11" ht="12.75">
      <c r="A18" s="1">
        <f t="shared" si="0"/>
        <v>11</v>
      </c>
      <c r="B18" s="1" t="s">
        <v>11</v>
      </c>
      <c r="C18" s="10">
        <v>58463.19</v>
      </c>
      <c r="D18" s="10">
        <v>49337.81</v>
      </c>
      <c r="E18" s="10">
        <v>58463.19</v>
      </c>
      <c r="F18" s="1">
        <v>17021</v>
      </c>
      <c r="G18" s="1">
        <f t="shared" si="1"/>
        <v>-9125.380000000005</v>
      </c>
      <c r="H18" s="4">
        <v>852.1118</v>
      </c>
      <c r="I18" s="11">
        <v>660.41</v>
      </c>
      <c r="J18" s="4">
        <f t="shared" si="2"/>
        <v>-191.70180000000005</v>
      </c>
      <c r="K18" s="12">
        <f t="shared" si="3"/>
        <v>-9317.081800000005</v>
      </c>
    </row>
    <row r="19" spans="1:11" ht="12.75">
      <c r="A19" s="1">
        <f t="shared" si="0"/>
        <v>12</v>
      </c>
      <c r="B19" s="1" t="s">
        <v>12</v>
      </c>
      <c r="C19" s="10">
        <v>31006.32</v>
      </c>
      <c r="D19" s="10">
        <v>25485.13</v>
      </c>
      <c r="E19" s="10">
        <v>31006.32</v>
      </c>
      <c r="F19" s="1">
        <v>26320</v>
      </c>
      <c r="G19" s="1">
        <f t="shared" si="1"/>
        <v>-5521.189999999999</v>
      </c>
      <c r="H19" s="4">
        <v>152.8103</v>
      </c>
      <c r="I19" s="11">
        <v>130.34</v>
      </c>
      <c r="J19" s="4">
        <f t="shared" si="2"/>
        <v>-22.47030000000001</v>
      </c>
      <c r="K19" s="12">
        <f t="shared" si="3"/>
        <v>-5543.660299999999</v>
      </c>
    </row>
    <row r="20" spans="1:11" ht="12.75">
      <c r="A20" s="1">
        <f t="shared" si="0"/>
        <v>13</v>
      </c>
      <c r="B20" s="1" t="s">
        <v>13</v>
      </c>
      <c r="C20" s="10">
        <v>229623.2</v>
      </c>
      <c r="D20" s="10">
        <v>220401.71</v>
      </c>
      <c r="E20" s="10">
        <v>229623.2</v>
      </c>
      <c r="F20" s="1">
        <v>16881</v>
      </c>
      <c r="G20" s="1">
        <f t="shared" si="1"/>
        <v>-9221.49000000002</v>
      </c>
      <c r="H20" s="4">
        <v>35983.75</v>
      </c>
      <c r="I20" s="11">
        <v>2839.14</v>
      </c>
      <c r="J20" s="4">
        <f t="shared" si="2"/>
        <v>-33144.61</v>
      </c>
      <c r="K20" s="12">
        <f t="shared" si="3"/>
        <v>-42366.10000000002</v>
      </c>
    </row>
    <row r="21" spans="1:11" ht="12.75">
      <c r="A21" s="1">
        <f t="shared" si="0"/>
        <v>14</v>
      </c>
      <c r="B21" s="1" t="s">
        <v>14</v>
      </c>
      <c r="C21" s="10">
        <v>63111.84</v>
      </c>
      <c r="D21" s="10">
        <v>62438.8</v>
      </c>
      <c r="E21" s="10">
        <v>63111.84</v>
      </c>
      <c r="F21" s="1">
        <v>42763.66</v>
      </c>
      <c r="G21" s="1">
        <f t="shared" si="1"/>
        <v>-673.0399999999936</v>
      </c>
      <c r="H21" s="4">
        <v>5240.65</v>
      </c>
      <c r="I21" s="11">
        <v>774.81</v>
      </c>
      <c r="J21" s="4">
        <f t="shared" si="2"/>
        <v>-4465.84</v>
      </c>
      <c r="K21" s="12">
        <f t="shared" si="3"/>
        <v>-5138.879999999994</v>
      </c>
    </row>
    <row r="22" spans="1:11" ht="12.75">
      <c r="A22" s="1">
        <f t="shared" si="0"/>
        <v>15</v>
      </c>
      <c r="B22" s="1" t="s">
        <v>15</v>
      </c>
      <c r="C22" s="10">
        <v>459231.17</v>
      </c>
      <c r="D22" s="10">
        <v>461927.41</v>
      </c>
      <c r="E22" s="10">
        <v>459231.17</v>
      </c>
      <c r="F22" s="1">
        <v>77082.77</v>
      </c>
      <c r="G22" s="1">
        <f t="shared" si="1"/>
        <v>2696.2399999999907</v>
      </c>
      <c r="H22" s="4">
        <v>44910.7</v>
      </c>
      <c r="I22" s="11">
        <v>42373.56</v>
      </c>
      <c r="J22" s="4">
        <f t="shared" si="2"/>
        <v>-2537.1399999999994</v>
      </c>
      <c r="K22" s="12">
        <f t="shared" si="3"/>
        <v>159.09999999999127</v>
      </c>
    </row>
    <row r="23" spans="1:11" ht="12.75">
      <c r="A23" s="1">
        <f t="shared" si="0"/>
        <v>16</v>
      </c>
      <c r="B23" s="1" t="s">
        <v>16</v>
      </c>
      <c r="C23" s="10">
        <v>326006.04</v>
      </c>
      <c r="D23" s="10">
        <v>315899.1</v>
      </c>
      <c r="E23" s="10">
        <v>326006.04</v>
      </c>
      <c r="F23" s="1">
        <v>84004</v>
      </c>
      <c r="G23" s="1">
        <f t="shared" si="1"/>
        <v>-10106.940000000002</v>
      </c>
      <c r="H23" s="4">
        <v>26622.67</v>
      </c>
      <c r="I23" s="11">
        <v>26425.89</v>
      </c>
      <c r="J23" s="4">
        <f t="shared" si="2"/>
        <v>-196.77999999999884</v>
      </c>
      <c r="K23" s="12">
        <f t="shared" si="3"/>
        <v>-10303.720000000001</v>
      </c>
    </row>
    <row r="24" spans="1:11" ht="12.75">
      <c r="A24" s="1">
        <f t="shared" si="0"/>
        <v>17</v>
      </c>
      <c r="B24" s="1" t="s">
        <v>17</v>
      </c>
      <c r="C24" s="10">
        <v>397495.27</v>
      </c>
      <c r="D24" s="10">
        <v>398327.42</v>
      </c>
      <c r="E24" s="10">
        <v>397495.27</v>
      </c>
      <c r="F24" s="1">
        <v>33726</v>
      </c>
      <c r="G24" s="1">
        <f t="shared" si="1"/>
        <v>832.1499999999651</v>
      </c>
      <c r="H24" s="4">
        <v>21623.957</v>
      </c>
      <c r="I24" s="11">
        <v>25250.14</v>
      </c>
      <c r="J24" s="4">
        <f t="shared" si="2"/>
        <v>3626.183000000001</v>
      </c>
      <c r="K24" s="12">
        <f t="shared" si="3"/>
        <v>4458.332999999966</v>
      </c>
    </row>
    <row r="25" spans="1:11" ht="12.75">
      <c r="A25" s="1">
        <f t="shared" si="0"/>
        <v>18</v>
      </c>
      <c r="B25" s="1" t="s">
        <v>18</v>
      </c>
      <c r="C25" s="10">
        <v>171371.45</v>
      </c>
      <c r="D25" s="10">
        <v>166423.21</v>
      </c>
      <c r="E25" s="10">
        <v>171371.45</v>
      </c>
      <c r="F25" s="1">
        <v>17589</v>
      </c>
      <c r="G25" s="1">
        <f t="shared" si="1"/>
        <v>-4948.24000000002</v>
      </c>
      <c r="H25" s="4">
        <v>13739.98</v>
      </c>
      <c r="I25" s="11">
        <v>14036.5</v>
      </c>
      <c r="J25" s="4">
        <f t="shared" si="2"/>
        <v>296.52000000000044</v>
      </c>
      <c r="K25" s="12">
        <f t="shared" si="3"/>
        <v>-4651.720000000019</v>
      </c>
    </row>
    <row r="26" spans="1:11" ht="12.75">
      <c r="A26" s="1">
        <f t="shared" si="0"/>
        <v>19</v>
      </c>
      <c r="B26" s="1" t="s">
        <v>19</v>
      </c>
      <c r="C26" s="10">
        <v>232726.63</v>
      </c>
      <c r="D26" s="10">
        <v>223869.21</v>
      </c>
      <c r="E26" s="10">
        <v>232726.63</v>
      </c>
      <c r="F26" s="1"/>
      <c r="G26" s="1">
        <f t="shared" si="1"/>
        <v>-8857.420000000013</v>
      </c>
      <c r="H26" s="4">
        <v>16184.94</v>
      </c>
      <c r="I26" s="11">
        <v>15336.41</v>
      </c>
      <c r="J26" s="4">
        <f t="shared" si="2"/>
        <v>-848.5300000000007</v>
      </c>
      <c r="K26" s="12">
        <f t="shared" si="3"/>
        <v>-9705.950000000013</v>
      </c>
    </row>
    <row r="27" spans="1:11" ht="12.75">
      <c r="A27" s="1">
        <f t="shared" si="0"/>
        <v>20</v>
      </c>
      <c r="B27" s="1" t="s">
        <v>20</v>
      </c>
      <c r="C27" s="10">
        <v>257244.59</v>
      </c>
      <c r="D27" s="10">
        <v>251805.07</v>
      </c>
      <c r="E27" s="10">
        <v>257244.59</v>
      </c>
      <c r="F27" s="1">
        <v>190469</v>
      </c>
      <c r="G27" s="1">
        <f t="shared" si="1"/>
        <v>-5439.5199999999895</v>
      </c>
      <c r="H27" s="4">
        <v>19922.32</v>
      </c>
      <c r="I27" s="11">
        <v>18987.43</v>
      </c>
      <c r="J27" s="4">
        <f t="shared" si="2"/>
        <v>-934.8899999999994</v>
      </c>
      <c r="K27" s="12">
        <f t="shared" si="3"/>
        <v>-6374.409999999989</v>
      </c>
    </row>
    <row r="28" spans="1:11" ht="12.75">
      <c r="A28" s="1">
        <f t="shared" si="0"/>
        <v>21</v>
      </c>
      <c r="B28" s="1" t="s">
        <v>21</v>
      </c>
      <c r="C28" s="10">
        <v>280199.81</v>
      </c>
      <c r="D28" s="10">
        <v>273261.19</v>
      </c>
      <c r="E28" s="10">
        <v>280199.81</v>
      </c>
      <c r="F28" s="1">
        <v>71612</v>
      </c>
      <c r="G28" s="1">
        <f t="shared" si="1"/>
        <v>-6938.619999999995</v>
      </c>
      <c r="H28" s="4">
        <v>7239.0658</v>
      </c>
      <c r="I28" s="11">
        <v>6269.8</v>
      </c>
      <c r="J28" s="4">
        <f t="shared" si="2"/>
        <v>-969.2658000000001</v>
      </c>
      <c r="K28" s="12">
        <f t="shared" si="3"/>
        <v>-7907.8857999999955</v>
      </c>
    </row>
    <row r="29" spans="1:11" ht="12.75">
      <c r="A29" s="1">
        <f t="shared" si="0"/>
        <v>22</v>
      </c>
      <c r="B29" s="1" t="s">
        <v>22</v>
      </c>
      <c r="C29" s="10">
        <v>108788.65</v>
      </c>
      <c r="D29" s="10">
        <v>106646.88</v>
      </c>
      <c r="E29" s="10">
        <v>108788.65</v>
      </c>
      <c r="F29" s="1">
        <v>24479</v>
      </c>
      <c r="G29" s="1">
        <f t="shared" si="1"/>
        <v>-2141.7699999999895</v>
      </c>
      <c r="H29" s="4">
        <v>11147.38</v>
      </c>
      <c r="I29" s="11">
        <v>11447.54</v>
      </c>
      <c r="J29" s="4">
        <f t="shared" si="2"/>
        <v>300.1600000000017</v>
      </c>
      <c r="K29" s="12">
        <f t="shared" si="3"/>
        <v>-1841.6099999999878</v>
      </c>
    </row>
    <row r="30" spans="1:11" ht="12.75">
      <c r="A30" s="1">
        <f t="shared" si="0"/>
        <v>23</v>
      </c>
      <c r="B30" s="1" t="s">
        <v>23</v>
      </c>
      <c r="C30" s="10">
        <v>360759.93</v>
      </c>
      <c r="D30" s="10">
        <v>338029.85</v>
      </c>
      <c r="E30" s="10">
        <v>360759.93</v>
      </c>
      <c r="F30" s="1">
        <v>57293</v>
      </c>
      <c r="G30" s="1">
        <f t="shared" si="1"/>
        <v>-22730.080000000016</v>
      </c>
      <c r="H30" s="4">
        <v>1541.053</v>
      </c>
      <c r="I30" s="11">
        <v>1809.06</v>
      </c>
      <c r="J30" s="4">
        <f t="shared" si="2"/>
        <v>268.00699999999983</v>
      </c>
      <c r="K30" s="12">
        <f t="shared" si="3"/>
        <v>-22462.073000000015</v>
      </c>
    </row>
    <row r="31" spans="1:11" ht="12.75">
      <c r="A31" s="1">
        <f t="shared" si="0"/>
        <v>24</v>
      </c>
      <c r="B31" s="1" t="s">
        <v>24</v>
      </c>
      <c r="C31" s="10">
        <v>207575.79</v>
      </c>
      <c r="D31" s="10">
        <v>201247.94</v>
      </c>
      <c r="E31" s="10">
        <v>207575.79</v>
      </c>
      <c r="F31" s="1">
        <v>7546</v>
      </c>
      <c r="G31" s="1">
        <f t="shared" si="1"/>
        <v>-6327.850000000006</v>
      </c>
      <c r="H31" s="4">
        <v>24832.97</v>
      </c>
      <c r="I31" s="11">
        <v>24571.57</v>
      </c>
      <c r="J31" s="4">
        <f t="shared" si="2"/>
        <v>-261.40000000000146</v>
      </c>
      <c r="K31" s="12">
        <f t="shared" si="3"/>
        <v>-6589.250000000007</v>
      </c>
    </row>
    <row r="32" spans="1:11" ht="12.75">
      <c r="A32" s="1">
        <f t="shared" si="0"/>
        <v>25</v>
      </c>
      <c r="B32" s="1" t="s">
        <v>25</v>
      </c>
      <c r="C32" s="10">
        <v>353293.32</v>
      </c>
      <c r="D32" s="10">
        <v>340678.56</v>
      </c>
      <c r="E32" s="10">
        <v>353293.32</v>
      </c>
      <c r="F32" s="1">
        <v>47866</v>
      </c>
      <c r="G32" s="1">
        <f t="shared" si="1"/>
        <v>-12614.76000000001</v>
      </c>
      <c r="H32" s="4">
        <v>26034.735</v>
      </c>
      <c r="I32" s="11">
        <v>23806.61</v>
      </c>
      <c r="J32" s="4">
        <f t="shared" si="2"/>
        <v>-2228.125</v>
      </c>
      <c r="K32" s="12">
        <f t="shared" si="3"/>
        <v>-14842.88500000001</v>
      </c>
    </row>
    <row r="33" spans="1:11" ht="12.75">
      <c r="A33" s="1">
        <f t="shared" si="0"/>
        <v>26</v>
      </c>
      <c r="B33" s="1" t="s">
        <v>26</v>
      </c>
      <c r="C33" s="10">
        <v>28947.82</v>
      </c>
      <c r="D33" s="10">
        <v>29151.93</v>
      </c>
      <c r="E33" s="10">
        <v>28947.82</v>
      </c>
      <c r="F33" s="1">
        <v>4252</v>
      </c>
      <c r="G33" s="1">
        <f t="shared" si="1"/>
        <v>204.11000000000058</v>
      </c>
      <c r="H33" s="4">
        <v>86279.18</v>
      </c>
      <c r="I33" s="11">
        <v>88734.66</v>
      </c>
      <c r="J33" s="4">
        <f t="shared" si="2"/>
        <v>2455.4800000000105</v>
      </c>
      <c r="K33" s="12">
        <f t="shared" si="3"/>
        <v>2659.590000000011</v>
      </c>
    </row>
    <row r="34" spans="1:11" ht="12.75">
      <c r="A34" s="1">
        <f t="shared" si="0"/>
        <v>27</v>
      </c>
      <c r="B34" s="1" t="s">
        <v>27</v>
      </c>
      <c r="C34" s="10">
        <v>63008.57</v>
      </c>
      <c r="D34" s="10">
        <v>59597.45</v>
      </c>
      <c r="E34" s="10">
        <v>63008.57</v>
      </c>
      <c r="F34" s="1">
        <v>48613</v>
      </c>
      <c r="G34" s="1">
        <f t="shared" si="1"/>
        <v>-3411.1200000000026</v>
      </c>
      <c r="H34" s="4">
        <v>1144.782</v>
      </c>
      <c r="I34" s="11">
        <v>7858.92</v>
      </c>
      <c r="J34" s="4">
        <f t="shared" si="2"/>
        <v>6714.138</v>
      </c>
      <c r="K34" s="12">
        <f t="shared" si="3"/>
        <v>3303.0179999999973</v>
      </c>
    </row>
    <row r="35" spans="1:11" ht="12.75">
      <c r="A35" s="1">
        <f t="shared" si="0"/>
        <v>28</v>
      </c>
      <c r="B35" s="1" t="s">
        <v>28</v>
      </c>
      <c r="C35" s="10">
        <v>33822.69</v>
      </c>
      <c r="D35" s="10">
        <v>32296.16</v>
      </c>
      <c r="E35" s="10">
        <v>33822.69</v>
      </c>
      <c r="F35" s="1">
        <v>5339</v>
      </c>
      <c r="G35" s="1">
        <f t="shared" si="1"/>
        <v>-1526.5300000000025</v>
      </c>
      <c r="H35" s="4">
        <v>1331.263</v>
      </c>
      <c r="I35" s="11">
        <v>1407.67</v>
      </c>
      <c r="J35" s="4">
        <f t="shared" si="2"/>
        <v>76.40700000000015</v>
      </c>
      <c r="K35" s="12">
        <f t="shared" si="3"/>
        <v>-1450.1230000000023</v>
      </c>
    </row>
    <row r="36" spans="1:11" ht="12.75">
      <c r="A36" s="1">
        <f t="shared" si="0"/>
        <v>29</v>
      </c>
      <c r="B36" s="1" t="s">
        <v>29</v>
      </c>
      <c r="C36" s="10">
        <v>93418</v>
      </c>
      <c r="D36" s="10">
        <v>90671.12</v>
      </c>
      <c r="E36" s="10">
        <v>93418</v>
      </c>
      <c r="F36" s="1">
        <v>1202.66</v>
      </c>
      <c r="G36" s="1">
        <f t="shared" si="1"/>
        <v>-2746.8800000000047</v>
      </c>
      <c r="H36" s="4">
        <v>9328.4</v>
      </c>
      <c r="I36" s="11">
        <v>9307.06</v>
      </c>
      <c r="J36" s="4">
        <f t="shared" si="2"/>
        <v>-21.340000000000146</v>
      </c>
      <c r="K36" s="12">
        <f t="shared" si="3"/>
        <v>-2768.220000000005</v>
      </c>
    </row>
    <row r="37" spans="1:11" ht="12.75">
      <c r="A37" s="1">
        <f t="shared" si="0"/>
        <v>30</v>
      </c>
      <c r="B37" s="1" t="s">
        <v>30</v>
      </c>
      <c r="C37" s="10">
        <v>109800.71</v>
      </c>
      <c r="D37" s="10">
        <v>109784.31</v>
      </c>
      <c r="E37" s="10">
        <v>109800.71</v>
      </c>
      <c r="F37" s="1">
        <v>912</v>
      </c>
      <c r="G37" s="1">
        <f t="shared" si="1"/>
        <v>-16.40000000000873</v>
      </c>
      <c r="H37" s="4">
        <v>3322.977</v>
      </c>
      <c r="I37" s="11">
        <v>3478.83</v>
      </c>
      <c r="J37" s="4">
        <f t="shared" si="2"/>
        <v>155.85300000000007</v>
      </c>
      <c r="K37" s="12">
        <f t="shared" si="3"/>
        <v>139.45299999999133</v>
      </c>
    </row>
    <row r="38" spans="1:11" ht="12.75">
      <c r="A38" s="1">
        <f t="shared" si="0"/>
        <v>31</v>
      </c>
      <c r="B38" s="1" t="s">
        <v>31</v>
      </c>
      <c r="C38" s="10">
        <v>109756.2</v>
      </c>
      <c r="D38" s="10">
        <v>110032.3</v>
      </c>
      <c r="E38" s="10">
        <v>109756.2</v>
      </c>
      <c r="F38" s="1">
        <v>30968</v>
      </c>
      <c r="G38" s="1">
        <f t="shared" si="1"/>
        <v>276.1000000000058</v>
      </c>
      <c r="H38" s="4">
        <v>6594.154</v>
      </c>
      <c r="I38" s="11">
        <v>6875.29</v>
      </c>
      <c r="J38" s="4">
        <f t="shared" si="2"/>
        <v>281.1359999999995</v>
      </c>
      <c r="K38" s="12">
        <f t="shared" si="3"/>
        <v>557.2360000000053</v>
      </c>
    </row>
    <row r="39" spans="1:11" ht="12.75">
      <c r="A39" s="1">
        <f t="shared" si="0"/>
        <v>32</v>
      </c>
      <c r="B39" s="1" t="s">
        <v>32</v>
      </c>
      <c r="C39" s="10">
        <v>106045.36</v>
      </c>
      <c r="D39" s="10">
        <v>105564.41</v>
      </c>
      <c r="E39" s="10">
        <v>106045.36</v>
      </c>
      <c r="F39" s="1">
        <v>1431</v>
      </c>
      <c r="G39" s="1">
        <f t="shared" si="1"/>
        <v>-480.9499999999971</v>
      </c>
      <c r="H39" s="4">
        <v>3118.367</v>
      </c>
      <c r="I39" s="11">
        <v>4710.84</v>
      </c>
      <c r="J39" s="4">
        <f t="shared" si="2"/>
        <v>1592.473</v>
      </c>
      <c r="K39" s="12">
        <f t="shared" si="3"/>
        <v>1111.5230000000029</v>
      </c>
    </row>
    <row r="40" spans="1:11" ht="12.75">
      <c r="A40" s="1">
        <f t="shared" si="0"/>
        <v>33</v>
      </c>
      <c r="B40" s="1" t="s">
        <v>33</v>
      </c>
      <c r="C40" s="10">
        <v>108055.61</v>
      </c>
      <c r="D40" s="10">
        <v>92486</v>
      </c>
      <c r="E40" s="10">
        <v>108055.61</v>
      </c>
      <c r="F40" s="1">
        <v>12844</v>
      </c>
      <c r="G40" s="1">
        <f t="shared" si="1"/>
        <v>-15569.61</v>
      </c>
      <c r="H40" s="4">
        <v>36128.79</v>
      </c>
      <c r="I40" s="11">
        <v>2930.18</v>
      </c>
      <c r="J40" s="4">
        <f t="shared" si="2"/>
        <v>-33198.61</v>
      </c>
      <c r="K40" s="12">
        <f t="shared" si="3"/>
        <v>-48768.22</v>
      </c>
    </row>
    <row r="41" spans="1:11" ht="12.75">
      <c r="A41" s="1">
        <f t="shared" si="0"/>
        <v>34</v>
      </c>
      <c r="B41" s="1" t="s">
        <v>34</v>
      </c>
      <c r="C41" s="10">
        <v>61042.05</v>
      </c>
      <c r="D41" s="10">
        <v>59553.74</v>
      </c>
      <c r="E41" s="10">
        <v>61042.05</v>
      </c>
      <c r="F41" s="1">
        <v>6107</v>
      </c>
      <c r="G41" s="1">
        <f t="shared" si="1"/>
        <v>-1488.310000000005</v>
      </c>
      <c r="H41" s="4">
        <v>41957.37</v>
      </c>
      <c r="I41" s="11">
        <v>2933.71</v>
      </c>
      <c r="J41" s="4">
        <f t="shared" si="2"/>
        <v>-39023.66</v>
      </c>
      <c r="K41" s="12">
        <f t="shared" si="3"/>
        <v>-40511.97000000001</v>
      </c>
    </row>
    <row r="42" spans="1:11" ht="12.75">
      <c r="A42" s="1">
        <f t="shared" si="0"/>
        <v>35</v>
      </c>
      <c r="B42" s="1" t="s">
        <v>35</v>
      </c>
      <c r="C42" s="10">
        <v>17976.02</v>
      </c>
      <c r="D42" s="10">
        <v>15496.59</v>
      </c>
      <c r="E42" s="10">
        <v>17976.02</v>
      </c>
      <c r="F42" s="1">
        <v>1464</v>
      </c>
      <c r="G42" s="1">
        <f t="shared" si="1"/>
        <v>-2479.4300000000003</v>
      </c>
      <c r="H42" s="4">
        <v>71962.06</v>
      </c>
      <c r="I42" s="11">
        <v>60577.63</v>
      </c>
      <c r="J42" s="4">
        <f t="shared" si="2"/>
        <v>-11384.43</v>
      </c>
      <c r="K42" s="12">
        <f t="shared" si="3"/>
        <v>-13863.86</v>
      </c>
    </row>
    <row r="43" spans="1:11" ht="12.75">
      <c r="A43" s="1">
        <f t="shared" si="0"/>
        <v>36</v>
      </c>
      <c r="B43" s="1" t="s">
        <v>36</v>
      </c>
      <c r="C43" s="10">
        <v>29316.72</v>
      </c>
      <c r="D43" s="10">
        <v>30941.09</v>
      </c>
      <c r="E43" s="10">
        <v>29316.72</v>
      </c>
      <c r="F43" s="1">
        <v>144941</v>
      </c>
      <c r="G43" s="1">
        <f t="shared" si="1"/>
        <v>1624.369999999999</v>
      </c>
      <c r="H43" s="4">
        <v>7692.317</v>
      </c>
      <c r="I43" s="11">
        <v>5190.24</v>
      </c>
      <c r="J43" s="4">
        <f t="shared" si="2"/>
        <v>-2502.077</v>
      </c>
      <c r="K43" s="12">
        <f t="shared" si="3"/>
        <v>-877.7070000000012</v>
      </c>
    </row>
    <row r="44" spans="1:11" ht="12.75">
      <c r="A44" s="1">
        <f t="shared" si="0"/>
        <v>37</v>
      </c>
      <c r="B44" s="1" t="s">
        <v>37</v>
      </c>
      <c r="C44" s="10">
        <v>234024.18</v>
      </c>
      <c r="D44" s="10">
        <v>217495.95</v>
      </c>
      <c r="E44" s="10">
        <v>234024.18</v>
      </c>
      <c r="F44" s="1">
        <v>34178</v>
      </c>
      <c r="G44" s="1">
        <f t="shared" si="1"/>
        <v>-16528.22999999998</v>
      </c>
      <c r="H44" s="4">
        <v>6713.295</v>
      </c>
      <c r="I44" s="11">
        <v>4101.02</v>
      </c>
      <c r="J44" s="4">
        <f t="shared" si="2"/>
        <v>-2612.2749999999996</v>
      </c>
      <c r="K44" s="12">
        <f t="shared" si="3"/>
        <v>-19140.504999999983</v>
      </c>
    </row>
    <row r="45" spans="1:11" ht="12.75">
      <c r="A45" s="1">
        <f t="shared" si="0"/>
        <v>38</v>
      </c>
      <c r="B45" s="1" t="s">
        <v>38</v>
      </c>
      <c r="C45" s="10">
        <v>480301.65</v>
      </c>
      <c r="D45" s="10">
        <v>474626</v>
      </c>
      <c r="E45" s="10">
        <v>480301.65</v>
      </c>
      <c r="F45" s="1">
        <v>11066</v>
      </c>
      <c r="G45" s="1">
        <f t="shared" si="1"/>
        <v>-5675.650000000023</v>
      </c>
      <c r="H45" s="4">
        <v>16109.83</v>
      </c>
      <c r="I45" s="11">
        <v>15792.29</v>
      </c>
      <c r="J45" s="4">
        <f t="shared" si="2"/>
        <v>-317.53999999999905</v>
      </c>
      <c r="K45" s="12">
        <f t="shared" si="3"/>
        <v>-5993.190000000022</v>
      </c>
    </row>
    <row r="46" spans="1:11" ht="12.75">
      <c r="A46" s="1">
        <f t="shared" si="0"/>
        <v>39</v>
      </c>
      <c r="B46" s="1" t="s">
        <v>39</v>
      </c>
      <c r="C46" s="10">
        <v>487456.59</v>
      </c>
      <c r="D46" s="10">
        <v>478484.75</v>
      </c>
      <c r="E46" s="10">
        <v>487456.59</v>
      </c>
      <c r="F46" s="1">
        <v>22664</v>
      </c>
      <c r="G46" s="1">
        <f t="shared" si="1"/>
        <v>-8971.840000000026</v>
      </c>
      <c r="H46" s="4">
        <v>4107.749</v>
      </c>
      <c r="I46" s="11">
        <v>4325.37</v>
      </c>
      <c r="J46" s="4">
        <f t="shared" si="2"/>
        <v>217.6210000000001</v>
      </c>
      <c r="K46" s="12">
        <f t="shared" si="3"/>
        <v>-8754.219000000026</v>
      </c>
    </row>
    <row r="47" spans="1:11" ht="12.75">
      <c r="A47" s="1">
        <f t="shared" si="0"/>
        <v>40</v>
      </c>
      <c r="B47" s="1" t="s">
        <v>40</v>
      </c>
      <c r="C47" s="10">
        <v>63982.7</v>
      </c>
      <c r="D47" s="10">
        <v>62917.38</v>
      </c>
      <c r="E47" s="10">
        <v>63982.7</v>
      </c>
      <c r="F47" s="1">
        <v>826.66</v>
      </c>
      <c r="G47" s="1">
        <f t="shared" si="1"/>
        <v>-1065.3199999999997</v>
      </c>
      <c r="H47" s="4">
        <v>5643.622</v>
      </c>
      <c r="I47" s="11">
        <v>5626.81</v>
      </c>
      <c r="J47" s="4">
        <f t="shared" si="2"/>
        <v>-16.811999999999898</v>
      </c>
      <c r="K47" s="12">
        <f t="shared" si="3"/>
        <v>-1082.1319999999996</v>
      </c>
    </row>
    <row r="48" spans="1:11" ht="12.75">
      <c r="A48" s="1">
        <f t="shared" si="0"/>
        <v>41</v>
      </c>
      <c r="B48" s="1" t="s">
        <v>41</v>
      </c>
      <c r="C48" s="10">
        <v>62571.5</v>
      </c>
      <c r="D48" s="10">
        <v>61361.68</v>
      </c>
      <c r="E48" s="10">
        <v>62571.5</v>
      </c>
      <c r="F48" s="1">
        <v>826.66</v>
      </c>
      <c r="G48" s="1">
        <f t="shared" si="1"/>
        <v>-1209.8199999999997</v>
      </c>
      <c r="H48" s="4">
        <v>6524.224</v>
      </c>
      <c r="I48" s="11">
        <v>6496.98</v>
      </c>
      <c r="J48" s="4">
        <f t="shared" si="2"/>
        <v>-27.244000000000597</v>
      </c>
      <c r="K48" s="12">
        <f t="shared" si="3"/>
        <v>-1237.0640000000003</v>
      </c>
    </row>
    <row r="49" spans="1:11" ht="12.75">
      <c r="A49" s="1">
        <f t="shared" si="0"/>
        <v>42</v>
      </c>
      <c r="B49" s="1" t="s">
        <v>42</v>
      </c>
      <c r="C49" s="10">
        <v>54402.7</v>
      </c>
      <c r="D49" s="10">
        <v>52183.35</v>
      </c>
      <c r="E49" s="10">
        <v>54402.7</v>
      </c>
      <c r="F49" s="1">
        <v>826.66</v>
      </c>
      <c r="G49" s="1">
        <f t="shared" si="1"/>
        <v>-2219.3499999999985</v>
      </c>
      <c r="H49" s="4">
        <v>1458.1736</v>
      </c>
      <c r="I49" s="11">
        <v>1904.44</v>
      </c>
      <c r="J49" s="4">
        <f t="shared" si="2"/>
        <v>446.2664</v>
      </c>
      <c r="K49" s="12">
        <f t="shared" si="3"/>
        <v>-1773.0835999999986</v>
      </c>
    </row>
    <row r="50" spans="1:11" ht="12.75">
      <c r="A50" s="1">
        <f t="shared" si="0"/>
        <v>43</v>
      </c>
      <c r="B50" s="1" t="s">
        <v>43</v>
      </c>
      <c r="C50" s="10">
        <v>395325.24</v>
      </c>
      <c r="D50" s="10">
        <v>380810.75</v>
      </c>
      <c r="E50" s="10">
        <v>395325.24</v>
      </c>
      <c r="F50" s="1">
        <v>81204</v>
      </c>
      <c r="G50" s="1">
        <f t="shared" si="1"/>
        <v>-14514.48999999999</v>
      </c>
      <c r="H50" s="4">
        <v>38653.241</v>
      </c>
      <c r="I50" s="11">
        <v>35339.79</v>
      </c>
      <c r="J50" s="4">
        <f t="shared" si="2"/>
        <v>-3313.451000000001</v>
      </c>
      <c r="K50" s="12">
        <f t="shared" si="3"/>
        <v>-17827.94099999999</v>
      </c>
    </row>
    <row r="51" spans="1:11" ht="12.75">
      <c r="A51" s="1">
        <f t="shared" si="0"/>
        <v>44</v>
      </c>
      <c r="B51" s="1" t="s">
        <v>44</v>
      </c>
      <c r="C51" s="10">
        <v>54801.23</v>
      </c>
      <c r="D51" s="10">
        <v>54801.23</v>
      </c>
      <c r="E51" s="10">
        <v>54801.23</v>
      </c>
      <c r="F51" s="1">
        <v>21928</v>
      </c>
      <c r="G51" s="1">
        <f t="shared" si="1"/>
        <v>0</v>
      </c>
      <c r="H51" s="4">
        <v>1680.914</v>
      </c>
      <c r="I51" s="11">
        <v>2258.32</v>
      </c>
      <c r="J51" s="4">
        <f t="shared" si="2"/>
        <v>577.4060000000002</v>
      </c>
      <c r="K51" s="12">
        <f t="shared" si="3"/>
        <v>577.4060000000002</v>
      </c>
    </row>
    <row r="52" spans="1:11" ht="12.75">
      <c r="A52" s="1">
        <f t="shared" si="0"/>
        <v>45</v>
      </c>
      <c r="B52" s="1" t="s">
        <v>45</v>
      </c>
      <c r="C52" s="10">
        <v>53583.78</v>
      </c>
      <c r="D52" s="10">
        <v>51432.07</v>
      </c>
      <c r="E52" s="10">
        <v>53583.78</v>
      </c>
      <c r="F52" s="1">
        <v>3168</v>
      </c>
      <c r="G52" s="1">
        <f t="shared" si="1"/>
        <v>-2151.709999999999</v>
      </c>
      <c r="H52" s="4">
        <v>828.8018</v>
      </c>
      <c r="I52" s="11">
        <v>1689.34</v>
      </c>
      <c r="J52" s="4">
        <f t="shared" si="2"/>
        <v>860.5382</v>
      </c>
      <c r="K52" s="12">
        <f t="shared" si="3"/>
        <v>-1291.1717999999992</v>
      </c>
    </row>
    <row r="53" spans="1:11" ht="12.75">
      <c r="A53" s="1">
        <f t="shared" si="0"/>
        <v>46</v>
      </c>
      <c r="B53" s="1" t="s">
        <v>46</v>
      </c>
      <c r="C53" s="10">
        <v>54264.71</v>
      </c>
      <c r="D53" s="10">
        <v>59280.91</v>
      </c>
      <c r="E53" s="10">
        <v>54264.71</v>
      </c>
      <c r="F53" s="1"/>
      <c r="G53" s="1">
        <f t="shared" si="1"/>
        <v>5016.200000000004</v>
      </c>
      <c r="H53" s="4">
        <v>3475.788</v>
      </c>
      <c r="I53" s="11">
        <v>6043.89</v>
      </c>
      <c r="J53" s="4">
        <f t="shared" si="2"/>
        <v>2568.1020000000003</v>
      </c>
      <c r="K53" s="12">
        <f t="shared" si="3"/>
        <v>7584.302000000005</v>
      </c>
    </row>
    <row r="54" spans="1:11" ht="12.75">
      <c r="A54" s="1">
        <f t="shared" si="0"/>
        <v>47</v>
      </c>
      <c r="B54" s="1" t="s">
        <v>47</v>
      </c>
      <c r="C54" s="10">
        <v>77570.02</v>
      </c>
      <c r="D54" s="10">
        <v>75916.87</v>
      </c>
      <c r="E54" s="10">
        <v>77570.02</v>
      </c>
      <c r="F54" s="1">
        <v>4264</v>
      </c>
      <c r="G54" s="1">
        <f t="shared" si="1"/>
        <v>-1653.1500000000087</v>
      </c>
      <c r="H54" s="4">
        <v>3092.467</v>
      </c>
      <c r="I54" s="11">
        <v>3003.58</v>
      </c>
      <c r="J54" s="4">
        <f t="shared" si="2"/>
        <v>-88.88700000000017</v>
      </c>
      <c r="K54" s="12">
        <f t="shared" si="3"/>
        <v>-1742.037000000009</v>
      </c>
    </row>
    <row r="55" spans="1:11" ht="12.75">
      <c r="A55" s="1">
        <f t="shared" si="0"/>
        <v>48</v>
      </c>
      <c r="B55" s="1" t="s">
        <v>48</v>
      </c>
      <c r="C55" s="10">
        <v>130628.73</v>
      </c>
      <c r="D55" s="10">
        <v>133895.03</v>
      </c>
      <c r="E55" s="10">
        <v>130628.73</v>
      </c>
      <c r="F55" s="1">
        <v>80305</v>
      </c>
      <c r="G55" s="1">
        <f t="shared" si="1"/>
        <v>3266.300000000003</v>
      </c>
      <c r="H55" s="4">
        <v>5104.901</v>
      </c>
      <c r="I55" s="11">
        <v>5853.79</v>
      </c>
      <c r="J55" s="4">
        <f t="shared" si="2"/>
        <v>748.8890000000001</v>
      </c>
      <c r="K55" s="12">
        <f t="shared" si="3"/>
        <v>4015.189000000003</v>
      </c>
    </row>
    <row r="56" spans="1:11" ht="12.75">
      <c r="A56" s="1">
        <f t="shared" si="0"/>
        <v>49</v>
      </c>
      <c r="B56" s="1" t="s">
        <v>49</v>
      </c>
      <c r="C56" s="10">
        <v>127148.05</v>
      </c>
      <c r="D56" s="10">
        <v>126297.37</v>
      </c>
      <c r="E56" s="10">
        <v>127148.05</v>
      </c>
      <c r="F56" s="1">
        <v>63706</v>
      </c>
      <c r="G56" s="1">
        <f t="shared" si="1"/>
        <v>-850.6800000000076</v>
      </c>
      <c r="H56" s="4">
        <v>4162.139</v>
      </c>
      <c r="I56" s="11">
        <v>4161.59</v>
      </c>
      <c r="J56" s="4">
        <f t="shared" si="2"/>
        <v>-0.5489999999999782</v>
      </c>
      <c r="K56" s="12">
        <f t="shared" si="3"/>
        <v>-851.2290000000075</v>
      </c>
    </row>
    <row r="57" spans="1:11" ht="12.75">
      <c r="A57" s="1">
        <f t="shared" si="0"/>
        <v>50</v>
      </c>
      <c r="B57" s="1" t="s">
        <v>50</v>
      </c>
      <c r="C57" s="10">
        <v>63059.1</v>
      </c>
      <c r="D57" s="10">
        <v>63052.32</v>
      </c>
      <c r="E57" s="10">
        <v>63059.1</v>
      </c>
      <c r="F57" s="1">
        <v>5332</v>
      </c>
      <c r="G57" s="1">
        <f t="shared" si="1"/>
        <v>-6.779999999998836</v>
      </c>
      <c r="H57" s="4">
        <v>20418.71</v>
      </c>
      <c r="I57" s="11">
        <v>2956.41</v>
      </c>
      <c r="J57" s="4">
        <f t="shared" si="2"/>
        <v>-17462.3</v>
      </c>
      <c r="K57" s="12">
        <f t="shared" si="3"/>
        <v>-17469.079999999998</v>
      </c>
    </row>
    <row r="58" spans="1:11" ht="12.75">
      <c r="A58" s="1">
        <f t="shared" si="0"/>
        <v>51</v>
      </c>
      <c r="B58" s="1" t="s">
        <v>51</v>
      </c>
      <c r="C58" s="10">
        <v>74145.35</v>
      </c>
      <c r="D58" s="10">
        <v>67874.14</v>
      </c>
      <c r="E58" s="10">
        <v>74145.35</v>
      </c>
      <c r="F58" s="1">
        <v>3943</v>
      </c>
      <c r="G58" s="1">
        <f t="shared" si="1"/>
        <v>-6271.210000000006</v>
      </c>
      <c r="H58" s="4">
        <v>29194.6</v>
      </c>
      <c r="I58" s="11">
        <v>29188.53</v>
      </c>
      <c r="J58" s="4">
        <f t="shared" si="2"/>
        <v>-6.069999999999709</v>
      </c>
      <c r="K58" s="12">
        <f t="shared" si="3"/>
        <v>-6277.280000000006</v>
      </c>
    </row>
    <row r="59" spans="1:11" ht="12.75">
      <c r="A59" s="1">
        <f t="shared" si="0"/>
        <v>52</v>
      </c>
      <c r="B59" s="1" t="s">
        <v>52</v>
      </c>
      <c r="C59" s="10">
        <v>54895.39</v>
      </c>
      <c r="D59" s="10">
        <v>50845.91</v>
      </c>
      <c r="E59" s="10">
        <v>54895.39</v>
      </c>
      <c r="F59" s="1">
        <v>1005.66</v>
      </c>
      <c r="G59" s="1">
        <f t="shared" si="1"/>
        <v>-4049.479999999996</v>
      </c>
      <c r="H59" s="4">
        <v>14033.27</v>
      </c>
      <c r="I59" s="11">
        <v>2101.25</v>
      </c>
      <c r="J59" s="4">
        <f t="shared" si="2"/>
        <v>-11932.02</v>
      </c>
      <c r="K59" s="12">
        <f t="shared" si="3"/>
        <v>-15981.499999999996</v>
      </c>
    </row>
    <row r="60" spans="1:11" ht="12.75">
      <c r="A60" s="1">
        <f t="shared" si="0"/>
        <v>53</v>
      </c>
      <c r="B60" s="1" t="s">
        <v>53</v>
      </c>
      <c r="C60" s="10">
        <v>75737.11</v>
      </c>
      <c r="D60" s="10">
        <v>65128.61</v>
      </c>
      <c r="E60" s="10">
        <v>75737.11</v>
      </c>
      <c r="F60" s="1">
        <v>32028</v>
      </c>
      <c r="G60" s="1">
        <f t="shared" si="1"/>
        <v>-10608.5</v>
      </c>
      <c r="H60" s="4">
        <v>54319.97</v>
      </c>
      <c r="I60" s="11">
        <v>40608.54</v>
      </c>
      <c r="J60" s="4">
        <f t="shared" si="2"/>
        <v>-13711.43</v>
      </c>
      <c r="K60" s="12">
        <f t="shared" si="3"/>
        <v>-24319.93</v>
      </c>
    </row>
    <row r="61" spans="1:11" ht="12.75">
      <c r="A61" s="1">
        <f t="shared" si="0"/>
        <v>54</v>
      </c>
      <c r="B61" s="1" t="s">
        <v>54</v>
      </c>
      <c r="C61" s="10">
        <v>55608.86</v>
      </c>
      <c r="D61" s="10">
        <v>50186.84</v>
      </c>
      <c r="E61" s="10">
        <v>55608.86</v>
      </c>
      <c r="F61" s="1">
        <v>27103.66</v>
      </c>
      <c r="G61" s="1">
        <f t="shared" si="1"/>
        <v>-5422.020000000004</v>
      </c>
      <c r="H61" s="4">
        <v>2136.755</v>
      </c>
      <c r="I61" s="11">
        <v>1951.48</v>
      </c>
      <c r="J61" s="4">
        <f t="shared" si="2"/>
        <v>-185.2750000000001</v>
      </c>
      <c r="K61" s="12">
        <f t="shared" si="3"/>
        <v>-5607.295000000004</v>
      </c>
    </row>
    <row r="62" spans="1:11" ht="12.75">
      <c r="A62" s="1">
        <f t="shared" si="0"/>
        <v>55</v>
      </c>
      <c r="B62" s="1" t="s">
        <v>55</v>
      </c>
      <c r="C62" s="10">
        <v>109745.57</v>
      </c>
      <c r="D62" s="10">
        <v>105689.57</v>
      </c>
      <c r="E62" s="10">
        <v>109745.57</v>
      </c>
      <c r="F62" s="1"/>
      <c r="G62" s="1">
        <f t="shared" si="1"/>
        <v>-4056</v>
      </c>
      <c r="H62" s="4">
        <v>17497.18</v>
      </c>
      <c r="I62" s="11">
        <v>1209.02</v>
      </c>
      <c r="J62" s="4">
        <f t="shared" si="2"/>
        <v>-16288.16</v>
      </c>
      <c r="K62" s="12">
        <f t="shared" si="3"/>
        <v>-20344.16</v>
      </c>
    </row>
    <row r="63" spans="1:11" ht="12.75">
      <c r="A63" s="1">
        <f t="shared" si="0"/>
        <v>56</v>
      </c>
      <c r="B63" s="1" t="s">
        <v>56</v>
      </c>
      <c r="C63" s="10">
        <v>107554.66</v>
      </c>
      <c r="D63" s="10">
        <v>98854.16</v>
      </c>
      <c r="E63" s="10">
        <v>107554.66</v>
      </c>
      <c r="F63" s="1">
        <v>25496.33</v>
      </c>
      <c r="G63" s="1">
        <f t="shared" si="1"/>
        <v>-8700.5</v>
      </c>
      <c r="H63" s="4">
        <v>1678.324</v>
      </c>
      <c r="I63" s="11">
        <v>1610.08</v>
      </c>
      <c r="J63" s="4">
        <f t="shared" si="2"/>
        <v>-68.24400000000014</v>
      </c>
      <c r="K63" s="12">
        <f t="shared" si="3"/>
        <v>-8768.744</v>
      </c>
    </row>
    <row r="64" spans="1:11" ht="12.75">
      <c r="A64" s="1">
        <f t="shared" si="0"/>
        <v>57</v>
      </c>
      <c r="B64" s="1" t="s">
        <v>57</v>
      </c>
      <c r="C64" s="10">
        <v>34446.61</v>
      </c>
      <c r="D64" s="10">
        <v>24215.53</v>
      </c>
      <c r="E64" s="10">
        <v>34446.61</v>
      </c>
      <c r="F64" s="1">
        <v>18231</v>
      </c>
      <c r="G64" s="1">
        <f t="shared" si="1"/>
        <v>-10231.080000000002</v>
      </c>
      <c r="H64" s="4"/>
      <c r="I64" s="11"/>
      <c r="J64" s="4">
        <f t="shared" si="2"/>
        <v>0</v>
      </c>
      <c r="K64" s="12">
        <f t="shared" si="3"/>
        <v>-10231.080000000002</v>
      </c>
    </row>
    <row r="65" spans="1:11" ht="12.75">
      <c r="A65" s="1">
        <f t="shared" si="0"/>
        <v>58</v>
      </c>
      <c r="B65" s="1" t="s">
        <v>58</v>
      </c>
      <c r="C65" s="10">
        <v>37609.66</v>
      </c>
      <c r="D65" s="10">
        <v>38544.65</v>
      </c>
      <c r="E65" s="10">
        <v>37609.66</v>
      </c>
      <c r="F65" s="1"/>
      <c r="G65" s="1">
        <f t="shared" si="1"/>
        <v>934.989999999998</v>
      </c>
      <c r="H65" s="4">
        <v>1694.5322</v>
      </c>
      <c r="I65" s="11">
        <v>1229.85</v>
      </c>
      <c r="J65" s="4">
        <f t="shared" si="2"/>
        <v>-464.6822000000002</v>
      </c>
      <c r="K65" s="12">
        <f t="shared" si="3"/>
        <v>470.30779999999777</v>
      </c>
    </row>
    <row r="66" spans="1:11" ht="12.75">
      <c r="A66" s="1">
        <f t="shared" si="0"/>
        <v>59</v>
      </c>
      <c r="B66" s="1" t="s">
        <v>59</v>
      </c>
      <c r="C66" s="10">
        <v>109523.79</v>
      </c>
      <c r="D66" s="10">
        <v>111872.46</v>
      </c>
      <c r="E66" s="10">
        <v>109523.79</v>
      </c>
      <c r="F66" s="1">
        <v>4751</v>
      </c>
      <c r="G66" s="1">
        <f t="shared" si="1"/>
        <v>2348.670000000013</v>
      </c>
      <c r="H66" s="4">
        <v>5094.5407</v>
      </c>
      <c r="I66" s="11">
        <v>5403.42</v>
      </c>
      <c r="J66" s="4">
        <f t="shared" si="2"/>
        <v>308.8793000000005</v>
      </c>
      <c r="K66" s="12">
        <f t="shared" si="3"/>
        <v>2657.5493000000133</v>
      </c>
    </row>
    <row r="67" spans="1:11" ht="12.75">
      <c r="A67" s="1">
        <f t="shared" si="0"/>
        <v>60</v>
      </c>
      <c r="B67" s="1" t="s">
        <v>60</v>
      </c>
      <c r="C67" s="10">
        <v>320043.63</v>
      </c>
      <c r="D67" s="10">
        <v>309623.83</v>
      </c>
      <c r="E67" s="10">
        <v>320043.63</v>
      </c>
      <c r="F67" s="1">
        <v>101600</v>
      </c>
      <c r="G67" s="1">
        <f t="shared" si="1"/>
        <v>-10419.799999999988</v>
      </c>
      <c r="H67" s="4">
        <v>35918.3</v>
      </c>
      <c r="I67" s="11">
        <v>35889.72</v>
      </c>
      <c r="J67" s="4">
        <f t="shared" si="2"/>
        <v>-28.580000000001746</v>
      </c>
      <c r="K67" s="12">
        <f t="shared" si="3"/>
        <v>-10448.37999999999</v>
      </c>
    </row>
    <row r="68" spans="1:11" ht="12.75">
      <c r="A68" s="1">
        <f t="shared" si="0"/>
        <v>61</v>
      </c>
      <c r="B68" s="1" t="s">
        <v>61</v>
      </c>
      <c r="C68" s="10">
        <v>108585.54</v>
      </c>
      <c r="D68" s="10">
        <v>106634.97</v>
      </c>
      <c r="E68" s="10">
        <v>108585.54</v>
      </c>
      <c r="F68" s="1">
        <v>179</v>
      </c>
      <c r="G68" s="1">
        <f t="shared" si="1"/>
        <v>-1950.5699999999924</v>
      </c>
      <c r="H68" s="4">
        <v>4690.5</v>
      </c>
      <c r="I68" s="11">
        <v>4963.48</v>
      </c>
      <c r="J68" s="4">
        <f t="shared" si="2"/>
        <v>272.97999999999956</v>
      </c>
      <c r="K68" s="12">
        <f t="shared" si="3"/>
        <v>-1677.5899999999929</v>
      </c>
    </row>
    <row r="69" spans="1:11" ht="12.75">
      <c r="A69" s="1">
        <f t="shared" si="0"/>
        <v>62</v>
      </c>
      <c r="B69" s="1" t="s">
        <v>62</v>
      </c>
      <c r="C69" s="10">
        <v>109694.52</v>
      </c>
      <c r="D69" s="10">
        <v>108027.14</v>
      </c>
      <c r="E69" s="10">
        <v>109694.52</v>
      </c>
      <c r="F69" s="1">
        <v>32988</v>
      </c>
      <c r="G69" s="1">
        <f t="shared" si="1"/>
        <v>-1667.3800000000047</v>
      </c>
      <c r="H69" s="4">
        <v>4501.43</v>
      </c>
      <c r="I69" s="11">
        <v>5099.22</v>
      </c>
      <c r="J69" s="4">
        <f t="shared" si="2"/>
        <v>597.79</v>
      </c>
      <c r="K69" s="12">
        <f t="shared" si="3"/>
        <v>-1069.5900000000047</v>
      </c>
    </row>
    <row r="70" spans="1:11" ht="12.75">
      <c r="A70" s="1">
        <f t="shared" si="0"/>
        <v>63</v>
      </c>
      <c r="B70" s="1" t="s">
        <v>63</v>
      </c>
      <c r="C70" s="10">
        <v>61854.74</v>
      </c>
      <c r="D70" s="10">
        <v>63104.69</v>
      </c>
      <c r="E70" s="10">
        <v>61854.74</v>
      </c>
      <c r="F70" s="1">
        <v>33642</v>
      </c>
      <c r="G70" s="1">
        <f t="shared" si="1"/>
        <v>1249.9500000000044</v>
      </c>
      <c r="H70" s="4">
        <v>2662.526</v>
      </c>
      <c r="I70" s="11">
        <v>2690.37</v>
      </c>
      <c r="J70" s="4">
        <f t="shared" si="2"/>
        <v>27.84400000000005</v>
      </c>
      <c r="K70" s="12">
        <f t="shared" si="3"/>
        <v>1277.7940000000044</v>
      </c>
    </row>
    <row r="71" spans="1:11" ht="12.75">
      <c r="A71" s="1">
        <f t="shared" si="0"/>
        <v>64</v>
      </c>
      <c r="B71" s="1" t="s">
        <v>64</v>
      </c>
      <c r="C71" s="10">
        <v>196877</v>
      </c>
      <c r="D71" s="10">
        <v>165914.66</v>
      </c>
      <c r="E71" s="10">
        <v>196877</v>
      </c>
      <c r="F71" s="1">
        <v>62844</v>
      </c>
      <c r="G71" s="1">
        <f t="shared" si="1"/>
        <v>-30962.339999999997</v>
      </c>
      <c r="H71" s="4">
        <v>176415.5</v>
      </c>
      <c r="I71" s="11">
        <v>158866.06</v>
      </c>
      <c r="J71" s="4">
        <f t="shared" si="2"/>
        <v>-17549.440000000002</v>
      </c>
      <c r="K71" s="12">
        <f t="shared" si="3"/>
        <v>-48511.78</v>
      </c>
    </row>
    <row r="72" spans="1:11" ht="12.75">
      <c r="A72" s="1">
        <f t="shared" si="0"/>
        <v>65</v>
      </c>
      <c r="B72" s="1" t="s">
        <v>65</v>
      </c>
      <c r="C72" s="10">
        <v>181933.65</v>
      </c>
      <c r="D72" s="10">
        <v>165098.49</v>
      </c>
      <c r="E72" s="10">
        <v>181933.65</v>
      </c>
      <c r="F72" s="1">
        <v>81006</v>
      </c>
      <c r="G72" s="1">
        <f t="shared" si="1"/>
        <v>-16835.160000000003</v>
      </c>
      <c r="H72" s="4">
        <v>110692.5</v>
      </c>
      <c r="I72" s="11">
        <v>101747.17</v>
      </c>
      <c r="J72" s="4">
        <f t="shared" si="2"/>
        <v>-8945.330000000002</v>
      </c>
      <c r="K72" s="12">
        <f t="shared" si="3"/>
        <v>-25780.490000000005</v>
      </c>
    </row>
    <row r="73" spans="1:11" ht="12.75">
      <c r="A73" s="1">
        <f aca="true" t="shared" si="4" ref="A73:A110">A72+1</f>
        <v>66</v>
      </c>
      <c r="B73" s="1" t="s">
        <v>66</v>
      </c>
      <c r="C73" s="10">
        <v>148774.23</v>
      </c>
      <c r="D73" s="10">
        <v>147770.55</v>
      </c>
      <c r="E73" s="10">
        <v>148774.23</v>
      </c>
      <c r="F73" s="1">
        <v>36259</v>
      </c>
      <c r="G73" s="1">
        <f t="shared" si="1"/>
        <v>-1003.6800000000221</v>
      </c>
      <c r="H73" s="4">
        <v>1823.364</v>
      </c>
      <c r="I73" s="11">
        <v>3971.41</v>
      </c>
      <c r="J73" s="4">
        <f t="shared" si="2"/>
        <v>2148.046</v>
      </c>
      <c r="K73" s="12">
        <f t="shared" si="3"/>
        <v>1144.3659999999777</v>
      </c>
    </row>
    <row r="74" spans="1:11" ht="12.75">
      <c r="A74" s="1">
        <f t="shared" si="4"/>
        <v>67</v>
      </c>
      <c r="B74" s="1" t="s">
        <v>67</v>
      </c>
      <c r="C74" s="10">
        <v>53849.4</v>
      </c>
      <c r="D74" s="10">
        <v>52380.24</v>
      </c>
      <c r="E74" s="10">
        <v>53849.4</v>
      </c>
      <c r="F74" s="1"/>
      <c r="G74" s="1">
        <f aca="true" t="shared" si="5" ref="G74:G111">D74-C74</f>
        <v>-1469.1600000000035</v>
      </c>
      <c r="H74" s="4">
        <v>1419.323</v>
      </c>
      <c r="I74" s="11">
        <v>1464.21</v>
      </c>
      <c r="J74" s="4">
        <f aca="true" t="shared" si="6" ref="J74:J111">I74-H74</f>
        <v>44.886999999999944</v>
      </c>
      <c r="K74" s="12">
        <f aca="true" t="shared" si="7" ref="K74:K111">G74+J74</f>
        <v>-1424.2730000000035</v>
      </c>
    </row>
    <row r="75" spans="1:11" ht="12.75">
      <c r="A75" s="1">
        <f t="shared" si="4"/>
        <v>68</v>
      </c>
      <c r="B75" s="1" t="s">
        <v>68</v>
      </c>
      <c r="C75" s="10">
        <v>52337.45</v>
      </c>
      <c r="D75" s="10">
        <v>50017.14</v>
      </c>
      <c r="E75" s="10">
        <v>52337.45</v>
      </c>
      <c r="F75" s="1">
        <v>11921</v>
      </c>
      <c r="G75" s="1">
        <f t="shared" si="5"/>
        <v>-2320.3099999999977</v>
      </c>
      <c r="H75" s="4">
        <v>1033.412</v>
      </c>
      <c r="I75" s="11">
        <v>1070.04</v>
      </c>
      <c r="J75" s="4">
        <f t="shared" si="6"/>
        <v>36.62799999999993</v>
      </c>
      <c r="K75" s="12">
        <f t="shared" si="7"/>
        <v>-2283.681999999998</v>
      </c>
    </row>
    <row r="76" spans="1:11" ht="12.75">
      <c r="A76" s="1">
        <f t="shared" si="4"/>
        <v>69</v>
      </c>
      <c r="B76" s="1" t="s">
        <v>69</v>
      </c>
      <c r="C76" s="10">
        <v>53514.01</v>
      </c>
      <c r="D76" s="10">
        <v>50912.64</v>
      </c>
      <c r="E76" s="10">
        <v>53514.01</v>
      </c>
      <c r="F76" s="1">
        <v>24860</v>
      </c>
      <c r="G76" s="1">
        <f t="shared" si="5"/>
        <v>-2601.3700000000026</v>
      </c>
      <c r="H76" s="4">
        <v>991.9721</v>
      </c>
      <c r="I76" s="11">
        <v>776.18</v>
      </c>
      <c r="J76" s="4">
        <f t="shared" si="6"/>
        <v>-215.7921</v>
      </c>
      <c r="K76" s="12">
        <f t="shared" si="7"/>
        <v>-2817.1621000000027</v>
      </c>
    </row>
    <row r="77" spans="1:11" ht="12.75">
      <c r="A77" s="1">
        <f t="shared" si="4"/>
        <v>70</v>
      </c>
      <c r="B77" s="1" t="s">
        <v>70</v>
      </c>
      <c r="C77" s="10">
        <v>53180.07</v>
      </c>
      <c r="D77" s="10">
        <v>49798.65</v>
      </c>
      <c r="E77" s="10">
        <v>53180.07</v>
      </c>
      <c r="F77" s="1">
        <v>11750</v>
      </c>
      <c r="G77" s="1">
        <f t="shared" si="5"/>
        <v>-3381.4199999999983</v>
      </c>
      <c r="H77" s="4">
        <v>1849.264</v>
      </c>
      <c r="I77" s="11">
        <v>1687.96</v>
      </c>
      <c r="J77" s="4">
        <f t="shared" si="6"/>
        <v>-161.30399999999986</v>
      </c>
      <c r="K77" s="12">
        <f t="shared" si="7"/>
        <v>-3542.7239999999983</v>
      </c>
    </row>
    <row r="78" spans="1:11" ht="12.75">
      <c r="A78" s="1">
        <f t="shared" si="4"/>
        <v>71</v>
      </c>
      <c r="B78" s="1" t="s">
        <v>71</v>
      </c>
      <c r="C78" s="10">
        <v>68294.65</v>
      </c>
      <c r="D78" s="10">
        <v>65320.85</v>
      </c>
      <c r="E78" s="10">
        <v>68294.65</v>
      </c>
      <c r="F78" s="1">
        <v>8033</v>
      </c>
      <c r="G78" s="1">
        <f t="shared" si="5"/>
        <v>-2973.7999999999956</v>
      </c>
      <c r="H78" s="4">
        <v>885.7819</v>
      </c>
      <c r="I78" s="11">
        <v>3767.1</v>
      </c>
      <c r="J78" s="4">
        <f t="shared" si="6"/>
        <v>2881.3181</v>
      </c>
      <c r="K78" s="12">
        <f t="shared" si="7"/>
        <v>-92.48189999999568</v>
      </c>
    </row>
    <row r="79" spans="1:11" ht="12.75">
      <c r="A79" s="1">
        <f t="shared" si="4"/>
        <v>72</v>
      </c>
      <c r="B79" s="1" t="s">
        <v>72</v>
      </c>
      <c r="C79" s="10">
        <v>54005.59</v>
      </c>
      <c r="D79" s="10">
        <v>54083.47</v>
      </c>
      <c r="E79" s="10">
        <v>54005.59</v>
      </c>
      <c r="F79" s="1"/>
      <c r="G79" s="1">
        <f t="shared" si="5"/>
        <v>77.88000000000466</v>
      </c>
      <c r="H79" s="4">
        <v>660.4514</v>
      </c>
      <c r="I79" s="11">
        <v>629.22</v>
      </c>
      <c r="J79" s="4">
        <f t="shared" si="6"/>
        <v>-31.231400000000008</v>
      </c>
      <c r="K79" s="12">
        <f t="shared" si="7"/>
        <v>46.64860000000465</v>
      </c>
    </row>
    <row r="80" spans="1:11" ht="12.75">
      <c r="A80" s="1">
        <f t="shared" si="4"/>
        <v>73</v>
      </c>
      <c r="B80" s="1" t="s">
        <v>73</v>
      </c>
      <c r="C80" s="10">
        <v>97211.38</v>
      </c>
      <c r="D80" s="10">
        <v>94773.51</v>
      </c>
      <c r="E80" s="10">
        <v>97211.38</v>
      </c>
      <c r="F80" s="1">
        <v>31976</v>
      </c>
      <c r="G80" s="1">
        <f t="shared" si="5"/>
        <v>-2437.87000000001</v>
      </c>
      <c r="H80" s="4">
        <v>2947.426</v>
      </c>
      <c r="I80" s="11">
        <v>3142.09</v>
      </c>
      <c r="J80" s="4">
        <f t="shared" si="6"/>
        <v>194.66400000000021</v>
      </c>
      <c r="K80" s="12">
        <f t="shared" si="7"/>
        <v>-2243.2060000000097</v>
      </c>
    </row>
    <row r="81" spans="1:11" ht="12.75">
      <c r="A81" s="1">
        <f t="shared" si="4"/>
        <v>74</v>
      </c>
      <c r="B81" s="1" t="s">
        <v>74</v>
      </c>
      <c r="C81" s="10">
        <v>566229.56</v>
      </c>
      <c r="D81" s="10">
        <v>549848.01</v>
      </c>
      <c r="E81" s="10">
        <v>566229.56</v>
      </c>
      <c r="F81" s="1">
        <v>185121</v>
      </c>
      <c r="G81" s="1">
        <f t="shared" si="5"/>
        <v>-16381.550000000047</v>
      </c>
      <c r="H81" s="4">
        <v>50120.38</v>
      </c>
      <c r="I81" s="11">
        <v>38750.89</v>
      </c>
      <c r="J81" s="4">
        <f t="shared" si="6"/>
        <v>-11369.489999999998</v>
      </c>
      <c r="K81" s="12">
        <f t="shared" si="7"/>
        <v>-27751.040000000045</v>
      </c>
    </row>
    <row r="82" spans="1:11" ht="12.75">
      <c r="A82" s="1">
        <f t="shared" si="4"/>
        <v>75</v>
      </c>
      <c r="B82" s="1" t="s">
        <v>75</v>
      </c>
      <c r="C82" s="10">
        <v>316598.82</v>
      </c>
      <c r="D82" s="10">
        <v>302507.57</v>
      </c>
      <c r="E82" s="10">
        <v>316598.82</v>
      </c>
      <c r="F82" s="1">
        <v>149319</v>
      </c>
      <c r="G82" s="1">
        <f t="shared" si="5"/>
        <v>-14091.25</v>
      </c>
      <c r="H82" s="4">
        <v>23706.32</v>
      </c>
      <c r="I82" s="11">
        <v>22700.72</v>
      </c>
      <c r="J82" s="4">
        <f t="shared" si="6"/>
        <v>-1005.5999999999985</v>
      </c>
      <c r="K82" s="12">
        <f t="shared" si="7"/>
        <v>-15096.849999999999</v>
      </c>
    </row>
    <row r="83" spans="1:11" ht="12.75">
      <c r="A83" s="1">
        <f t="shared" si="4"/>
        <v>76</v>
      </c>
      <c r="B83" s="1" t="s">
        <v>76</v>
      </c>
      <c r="C83" s="10">
        <v>317098.63</v>
      </c>
      <c r="D83" s="10">
        <v>315903.77</v>
      </c>
      <c r="E83" s="10">
        <v>317098.63</v>
      </c>
      <c r="F83" s="1">
        <v>28062</v>
      </c>
      <c r="G83" s="1">
        <f t="shared" si="5"/>
        <v>-1194.859999999986</v>
      </c>
      <c r="H83" s="4">
        <v>16928.28</v>
      </c>
      <c r="I83" s="11">
        <v>16220.03</v>
      </c>
      <c r="J83" s="4">
        <f t="shared" si="6"/>
        <v>-708.2499999999982</v>
      </c>
      <c r="K83" s="12">
        <f t="shared" si="7"/>
        <v>-1903.1099999999842</v>
      </c>
    </row>
    <row r="84" spans="1:11" ht="12.75">
      <c r="A84" s="1">
        <f t="shared" si="4"/>
        <v>77</v>
      </c>
      <c r="B84" s="1" t="s">
        <v>77</v>
      </c>
      <c r="C84" s="10">
        <v>442537.37</v>
      </c>
      <c r="D84" s="10">
        <v>414650.1</v>
      </c>
      <c r="E84" s="10">
        <v>442537.37</v>
      </c>
      <c r="F84" s="1">
        <v>118849</v>
      </c>
      <c r="G84" s="1">
        <f t="shared" si="5"/>
        <v>-27887.27000000002</v>
      </c>
      <c r="H84" s="4">
        <v>30284.939</v>
      </c>
      <c r="I84" s="11">
        <v>28669.38</v>
      </c>
      <c r="J84" s="4">
        <f t="shared" si="6"/>
        <v>-1615.5589999999975</v>
      </c>
      <c r="K84" s="12">
        <f t="shared" si="7"/>
        <v>-29502.829000000016</v>
      </c>
    </row>
    <row r="85" spans="1:11" ht="12.75">
      <c r="A85" s="1">
        <f t="shared" si="4"/>
        <v>78</v>
      </c>
      <c r="B85" s="1" t="s">
        <v>78</v>
      </c>
      <c r="C85" s="10">
        <v>26692.86</v>
      </c>
      <c r="D85" s="10">
        <v>22435.77</v>
      </c>
      <c r="E85" s="10">
        <v>26692.86</v>
      </c>
      <c r="F85" s="1">
        <v>35470</v>
      </c>
      <c r="G85" s="1">
        <f t="shared" si="5"/>
        <v>-4257.09</v>
      </c>
      <c r="H85" s="4">
        <v>205927.5</v>
      </c>
      <c r="I85" s="11">
        <v>138707.89</v>
      </c>
      <c r="J85" s="4">
        <f t="shared" si="6"/>
        <v>-67219.60999999999</v>
      </c>
      <c r="K85" s="12">
        <f t="shared" si="7"/>
        <v>-71476.69999999998</v>
      </c>
    </row>
    <row r="86" spans="1:11" ht="12.75">
      <c r="A86" s="1">
        <f t="shared" si="4"/>
        <v>79</v>
      </c>
      <c r="B86" s="1" t="s">
        <v>79</v>
      </c>
      <c r="C86" s="10">
        <v>154990.75</v>
      </c>
      <c r="D86" s="10">
        <v>161211.12</v>
      </c>
      <c r="E86" s="10">
        <v>154990.75</v>
      </c>
      <c r="F86" s="1"/>
      <c r="G86" s="1">
        <f t="shared" si="5"/>
        <v>6220.369999999995</v>
      </c>
      <c r="H86" s="4">
        <v>10800.32</v>
      </c>
      <c r="I86" s="11">
        <v>10595.9</v>
      </c>
      <c r="J86" s="4">
        <f t="shared" si="6"/>
        <v>-204.42000000000007</v>
      </c>
      <c r="K86" s="12">
        <f t="shared" si="7"/>
        <v>6015.949999999995</v>
      </c>
    </row>
    <row r="87" spans="1:11" ht="12.75">
      <c r="A87" s="1">
        <f t="shared" si="4"/>
        <v>80</v>
      </c>
      <c r="B87" s="1" t="s">
        <v>80</v>
      </c>
      <c r="C87" s="10">
        <v>63869.32</v>
      </c>
      <c r="D87" s="10">
        <v>59039.51</v>
      </c>
      <c r="E87" s="10">
        <v>63869.32</v>
      </c>
      <c r="F87" s="1"/>
      <c r="G87" s="1">
        <f t="shared" si="5"/>
        <v>-4829.809999999998</v>
      </c>
      <c r="H87" s="4">
        <v>2375.035</v>
      </c>
      <c r="I87" s="11">
        <v>2312.78</v>
      </c>
      <c r="J87" s="4">
        <f t="shared" si="6"/>
        <v>-62.254999999999654</v>
      </c>
      <c r="K87" s="12">
        <f t="shared" si="7"/>
        <v>-4892.064999999997</v>
      </c>
    </row>
    <row r="88" spans="1:11" ht="12.75">
      <c r="A88" s="1">
        <f t="shared" si="4"/>
        <v>81</v>
      </c>
      <c r="B88" s="1" t="s">
        <v>81</v>
      </c>
      <c r="C88" s="11">
        <v>94370.57</v>
      </c>
      <c r="D88" s="11">
        <v>94726.97</v>
      </c>
      <c r="E88" s="11">
        <v>94370.57</v>
      </c>
      <c r="F88" s="1">
        <v>3293</v>
      </c>
      <c r="G88" s="1">
        <f t="shared" si="5"/>
        <v>356.3999999999942</v>
      </c>
      <c r="H88" s="4">
        <v>8060.097</v>
      </c>
      <c r="I88" s="11">
        <v>8692.69</v>
      </c>
      <c r="J88" s="4">
        <f t="shared" si="6"/>
        <v>632.5930000000008</v>
      </c>
      <c r="K88" s="12">
        <f t="shared" si="7"/>
        <v>988.9929999999949</v>
      </c>
    </row>
    <row r="89" spans="1:11" ht="12.75">
      <c r="A89" s="1">
        <f t="shared" si="4"/>
        <v>82</v>
      </c>
      <c r="B89" s="1" t="s">
        <v>82</v>
      </c>
      <c r="C89" s="10">
        <v>92741.92</v>
      </c>
      <c r="D89" s="10">
        <v>77823.24</v>
      </c>
      <c r="E89" s="10">
        <v>92741.92</v>
      </c>
      <c r="F89" s="1">
        <v>17893</v>
      </c>
      <c r="G89" s="1">
        <f t="shared" si="5"/>
        <v>-14918.679999999993</v>
      </c>
      <c r="H89" s="4">
        <v>1794.874</v>
      </c>
      <c r="I89" s="11">
        <v>1862.8</v>
      </c>
      <c r="J89" s="4">
        <f t="shared" si="6"/>
        <v>67.92599999999993</v>
      </c>
      <c r="K89" s="12">
        <f t="shared" si="7"/>
        <v>-14850.753999999994</v>
      </c>
    </row>
    <row r="90" spans="1:11" ht="12.75">
      <c r="A90" s="1">
        <f t="shared" si="4"/>
        <v>83</v>
      </c>
      <c r="B90" s="1" t="s">
        <v>83</v>
      </c>
      <c r="C90" s="10">
        <v>158720.94</v>
      </c>
      <c r="D90" s="10">
        <v>153665.69</v>
      </c>
      <c r="E90" s="10">
        <v>158720.94</v>
      </c>
      <c r="F90" s="1">
        <v>11302</v>
      </c>
      <c r="G90" s="1">
        <f t="shared" si="5"/>
        <v>-5055.25</v>
      </c>
      <c r="H90" s="4">
        <v>13213.76</v>
      </c>
      <c r="I90" s="11">
        <v>5227.54</v>
      </c>
      <c r="J90" s="4">
        <f t="shared" si="6"/>
        <v>-7986.22</v>
      </c>
      <c r="K90" s="12">
        <f t="shared" si="7"/>
        <v>-13041.470000000001</v>
      </c>
    </row>
    <row r="91" spans="1:11" ht="12.75">
      <c r="A91" s="1">
        <f t="shared" si="4"/>
        <v>84</v>
      </c>
      <c r="B91" s="1" t="s">
        <v>84</v>
      </c>
      <c r="C91" s="10">
        <v>31682.4</v>
      </c>
      <c r="D91" s="10">
        <v>30764.57</v>
      </c>
      <c r="E91" s="10">
        <v>31682.4</v>
      </c>
      <c r="F91" s="1"/>
      <c r="G91" s="1">
        <f t="shared" si="5"/>
        <v>-917.8300000000017</v>
      </c>
      <c r="H91" s="4">
        <v>5128.211</v>
      </c>
      <c r="I91" s="11">
        <v>2621.38</v>
      </c>
      <c r="J91" s="4">
        <f t="shared" si="6"/>
        <v>-2506.831</v>
      </c>
      <c r="K91" s="12">
        <f t="shared" si="7"/>
        <v>-3424.661000000002</v>
      </c>
    </row>
    <row r="92" spans="1:11" ht="12.75">
      <c r="A92" s="1">
        <f t="shared" si="4"/>
        <v>85</v>
      </c>
      <c r="B92" s="1" t="s">
        <v>85</v>
      </c>
      <c r="C92" s="10">
        <v>33118.39</v>
      </c>
      <c r="D92" s="10">
        <v>33416.46</v>
      </c>
      <c r="E92" s="10">
        <v>33118.39</v>
      </c>
      <c r="F92" s="1">
        <v>305</v>
      </c>
      <c r="G92" s="1">
        <f t="shared" si="5"/>
        <v>298.0699999999997</v>
      </c>
      <c r="H92" s="4">
        <v>4980.19</v>
      </c>
      <c r="I92" s="11">
        <v>4979.06</v>
      </c>
      <c r="J92" s="4">
        <f t="shared" si="6"/>
        <v>-1.1299999999991996</v>
      </c>
      <c r="K92" s="12">
        <f t="shared" si="7"/>
        <v>296.9400000000005</v>
      </c>
    </row>
    <row r="93" spans="1:11" ht="12.75">
      <c r="A93" s="1">
        <f t="shared" si="4"/>
        <v>86</v>
      </c>
      <c r="B93" s="1" t="s">
        <v>86</v>
      </c>
      <c r="C93" s="10">
        <v>27347.27</v>
      </c>
      <c r="D93" s="10">
        <v>29363.6</v>
      </c>
      <c r="E93" s="10">
        <v>27347.27</v>
      </c>
      <c r="F93" s="1">
        <v>167</v>
      </c>
      <c r="G93" s="1">
        <f t="shared" si="5"/>
        <v>2016.329999999998</v>
      </c>
      <c r="H93" s="4">
        <v>1012.692</v>
      </c>
      <c r="I93" s="11">
        <v>997.13</v>
      </c>
      <c r="J93" s="4">
        <f t="shared" si="6"/>
        <v>-15.562000000000012</v>
      </c>
      <c r="K93" s="12">
        <f t="shared" si="7"/>
        <v>2000.7679999999982</v>
      </c>
    </row>
    <row r="94" spans="1:11" ht="12.75">
      <c r="A94" s="1">
        <f t="shared" si="4"/>
        <v>87</v>
      </c>
      <c r="B94" s="1" t="s">
        <v>87</v>
      </c>
      <c r="C94" s="10">
        <v>27563.96</v>
      </c>
      <c r="D94" s="10">
        <v>25666.42</v>
      </c>
      <c r="E94" s="10">
        <v>27563.96</v>
      </c>
      <c r="F94" s="1">
        <v>4605</v>
      </c>
      <c r="G94" s="1">
        <f t="shared" si="5"/>
        <v>-1897.5400000000009</v>
      </c>
      <c r="H94" s="4">
        <v>696.7115</v>
      </c>
      <c r="I94" s="11">
        <v>784.5</v>
      </c>
      <c r="J94" s="4">
        <f t="shared" si="6"/>
        <v>87.7885</v>
      </c>
      <c r="K94" s="12">
        <f t="shared" si="7"/>
        <v>-1809.7515000000008</v>
      </c>
    </row>
    <row r="95" spans="1:11" ht="12.75">
      <c r="A95" s="1">
        <f t="shared" si="4"/>
        <v>88</v>
      </c>
      <c r="B95" s="1" t="s">
        <v>88</v>
      </c>
      <c r="C95" s="10">
        <v>26623.8</v>
      </c>
      <c r="D95" s="10">
        <v>18579.14</v>
      </c>
      <c r="E95" s="10">
        <v>26623.8</v>
      </c>
      <c r="F95" s="1">
        <v>167</v>
      </c>
      <c r="G95" s="1">
        <f t="shared" si="5"/>
        <v>-8044.66</v>
      </c>
      <c r="H95" s="4">
        <v>88.06019</v>
      </c>
      <c r="I95" s="11">
        <v>241.47</v>
      </c>
      <c r="J95" s="4">
        <f t="shared" si="6"/>
        <v>153.40981</v>
      </c>
      <c r="K95" s="12">
        <f t="shared" si="7"/>
        <v>-7891.25019</v>
      </c>
    </row>
    <row r="96" spans="1:11" ht="12.75">
      <c r="A96" s="1">
        <f t="shared" si="4"/>
        <v>89</v>
      </c>
      <c r="B96" s="1" t="s">
        <v>89</v>
      </c>
      <c r="C96" s="10">
        <v>23497.1</v>
      </c>
      <c r="D96" s="10">
        <v>21512.15</v>
      </c>
      <c r="E96" s="10">
        <v>23497.1</v>
      </c>
      <c r="F96" s="1">
        <v>13496</v>
      </c>
      <c r="G96" s="1">
        <f t="shared" si="5"/>
        <v>-1984.949999999997</v>
      </c>
      <c r="H96" s="4">
        <v>717.4316</v>
      </c>
      <c r="I96" s="11">
        <v>712.92</v>
      </c>
      <c r="J96" s="4">
        <f t="shared" si="6"/>
        <v>-4.511600000000044</v>
      </c>
      <c r="K96" s="12">
        <f t="shared" si="7"/>
        <v>-1989.4615999999971</v>
      </c>
    </row>
    <row r="97" spans="1:11" ht="12.75">
      <c r="A97" s="1">
        <f t="shared" si="4"/>
        <v>90</v>
      </c>
      <c r="B97" s="1" t="s">
        <v>90</v>
      </c>
      <c r="C97" s="10">
        <v>27112.64</v>
      </c>
      <c r="D97" s="10">
        <v>24382.84</v>
      </c>
      <c r="E97" s="10">
        <v>27112.64</v>
      </c>
      <c r="F97" s="1">
        <v>396</v>
      </c>
      <c r="G97" s="1">
        <f t="shared" si="5"/>
        <v>-2729.7999999999993</v>
      </c>
      <c r="H97" s="4">
        <v>663.0414</v>
      </c>
      <c r="I97" s="11">
        <v>645.64</v>
      </c>
      <c r="J97" s="4">
        <f t="shared" si="6"/>
        <v>-17.401399999999967</v>
      </c>
      <c r="K97" s="12">
        <f t="shared" si="7"/>
        <v>-2747.201399999999</v>
      </c>
    </row>
    <row r="98" spans="1:11" ht="12.75">
      <c r="A98" s="1">
        <f t="shared" si="4"/>
        <v>91</v>
      </c>
      <c r="B98" s="1" t="s">
        <v>91</v>
      </c>
      <c r="C98" s="10">
        <v>36218.54</v>
      </c>
      <c r="D98" s="10">
        <v>41766.88</v>
      </c>
      <c r="E98" s="10">
        <v>36218.54</v>
      </c>
      <c r="F98" s="1">
        <v>2476</v>
      </c>
      <c r="G98" s="1">
        <f t="shared" si="5"/>
        <v>5548.3399999999965</v>
      </c>
      <c r="H98" s="4">
        <v>83004.8</v>
      </c>
      <c r="I98" s="11">
        <v>82965.12</v>
      </c>
      <c r="J98" s="4">
        <f t="shared" si="6"/>
        <v>-39.68000000000757</v>
      </c>
      <c r="K98" s="12">
        <f t="shared" si="7"/>
        <v>5508.659999999989</v>
      </c>
    </row>
    <row r="99" spans="1:11" ht="12.75">
      <c r="A99" s="1">
        <f t="shared" si="4"/>
        <v>92</v>
      </c>
      <c r="B99" s="1" t="s">
        <v>92</v>
      </c>
      <c r="C99" s="10">
        <v>49075.94</v>
      </c>
      <c r="D99" s="10">
        <v>44975.65</v>
      </c>
      <c r="E99" s="10">
        <v>49075.94</v>
      </c>
      <c r="F99" s="1">
        <v>28633</v>
      </c>
      <c r="G99" s="1">
        <f t="shared" si="5"/>
        <v>-4100.290000000001</v>
      </c>
      <c r="H99" s="4">
        <v>60341.848</v>
      </c>
      <c r="I99" s="11">
        <v>61248.63</v>
      </c>
      <c r="J99" s="4">
        <f t="shared" si="6"/>
        <v>906.7819999999992</v>
      </c>
      <c r="K99" s="12">
        <f t="shared" si="7"/>
        <v>-3193.5080000000016</v>
      </c>
    </row>
    <row r="100" spans="1:11" ht="12.75">
      <c r="A100" s="1">
        <f t="shared" si="4"/>
        <v>93</v>
      </c>
      <c r="B100" s="1" t="s">
        <v>93</v>
      </c>
      <c r="C100" s="10">
        <v>153335.99</v>
      </c>
      <c r="D100" s="10">
        <v>135394.96</v>
      </c>
      <c r="E100" s="10">
        <v>153335.99</v>
      </c>
      <c r="F100" s="1">
        <v>1691</v>
      </c>
      <c r="G100" s="1">
        <f t="shared" si="5"/>
        <v>-17941.03</v>
      </c>
      <c r="H100" s="4">
        <v>3159.807</v>
      </c>
      <c r="I100" s="11">
        <v>2861.83</v>
      </c>
      <c r="J100" s="4">
        <f t="shared" si="6"/>
        <v>-297.97699999999986</v>
      </c>
      <c r="K100" s="12">
        <f t="shared" si="7"/>
        <v>-18239.006999999998</v>
      </c>
    </row>
    <row r="101" spans="1:11" ht="12.75">
      <c r="A101" s="1">
        <f t="shared" si="4"/>
        <v>94</v>
      </c>
      <c r="B101" s="1" t="s">
        <v>94</v>
      </c>
      <c r="C101" s="10">
        <v>53642.2</v>
      </c>
      <c r="D101" s="10">
        <v>53875.45</v>
      </c>
      <c r="E101" s="10">
        <v>53642.2</v>
      </c>
      <c r="F101" s="1">
        <v>1389.66</v>
      </c>
      <c r="G101" s="1">
        <f t="shared" si="5"/>
        <v>233.25</v>
      </c>
      <c r="H101" s="4">
        <v>5662.01</v>
      </c>
      <c r="I101" s="11">
        <v>6140.98</v>
      </c>
      <c r="J101" s="4">
        <f t="shared" si="6"/>
        <v>478.96999999999935</v>
      </c>
      <c r="K101" s="12">
        <f t="shared" si="7"/>
        <v>712.2199999999993</v>
      </c>
    </row>
    <row r="102" spans="1:11" ht="12.75">
      <c r="A102" s="1">
        <f t="shared" si="4"/>
        <v>95</v>
      </c>
      <c r="B102" s="1" t="s">
        <v>95</v>
      </c>
      <c r="C102" s="10">
        <v>55169.85</v>
      </c>
      <c r="D102" s="10">
        <v>54802.67</v>
      </c>
      <c r="E102" s="10">
        <v>55169.85</v>
      </c>
      <c r="F102" s="1"/>
      <c r="G102" s="1">
        <f t="shared" si="5"/>
        <v>-367.1800000000003</v>
      </c>
      <c r="H102" s="4">
        <v>2716.916</v>
      </c>
      <c r="I102" s="11">
        <v>3271.45</v>
      </c>
      <c r="J102" s="4">
        <f t="shared" si="6"/>
        <v>554.5339999999997</v>
      </c>
      <c r="K102" s="12">
        <f t="shared" si="7"/>
        <v>187.35399999999936</v>
      </c>
    </row>
    <row r="103" spans="1:11" ht="12.75">
      <c r="A103" s="1">
        <f t="shared" si="4"/>
        <v>96</v>
      </c>
      <c r="B103" s="1" t="s">
        <v>96</v>
      </c>
      <c r="C103" s="10">
        <v>55388.08</v>
      </c>
      <c r="D103" s="10">
        <v>53801.57</v>
      </c>
      <c r="E103" s="10">
        <v>55388.08</v>
      </c>
      <c r="F103" s="1"/>
      <c r="G103" s="1">
        <f t="shared" si="5"/>
        <v>-1586.510000000002</v>
      </c>
      <c r="H103" s="4">
        <v>3923.858</v>
      </c>
      <c r="I103" s="11">
        <v>4705.12</v>
      </c>
      <c r="J103" s="4">
        <f t="shared" si="6"/>
        <v>781.2619999999997</v>
      </c>
      <c r="K103" s="12">
        <f t="shared" si="7"/>
        <v>-805.2480000000023</v>
      </c>
    </row>
    <row r="104" spans="1:11" ht="12.75">
      <c r="A104" s="1">
        <f t="shared" si="4"/>
        <v>97</v>
      </c>
      <c r="B104" s="1" t="s">
        <v>97</v>
      </c>
      <c r="C104" s="10">
        <v>31464.84</v>
      </c>
      <c r="D104" s="10">
        <v>29399.2</v>
      </c>
      <c r="E104" s="10">
        <v>31464.84</v>
      </c>
      <c r="F104" s="1">
        <v>826.66</v>
      </c>
      <c r="G104" s="1">
        <f t="shared" si="5"/>
        <v>-2065.6399999999994</v>
      </c>
      <c r="H104" s="4">
        <v>1328.6725</v>
      </c>
      <c r="I104" s="11">
        <v>1239.47</v>
      </c>
      <c r="J104" s="4">
        <f t="shared" si="6"/>
        <v>-89.20249999999987</v>
      </c>
      <c r="K104" s="12">
        <f t="shared" si="7"/>
        <v>-2154.8424999999993</v>
      </c>
    </row>
    <row r="105" spans="1:11" ht="12.75">
      <c r="A105" s="1">
        <f t="shared" si="4"/>
        <v>98</v>
      </c>
      <c r="B105" s="1" t="s">
        <v>98</v>
      </c>
      <c r="C105" s="10">
        <v>112328.5</v>
      </c>
      <c r="D105" s="10">
        <v>100243</v>
      </c>
      <c r="E105" s="10">
        <v>112328.5</v>
      </c>
      <c r="F105" s="1">
        <v>907.66</v>
      </c>
      <c r="G105" s="1">
        <f t="shared" si="5"/>
        <v>-12085.5</v>
      </c>
      <c r="H105" s="4">
        <v>24690.24</v>
      </c>
      <c r="I105" s="11">
        <v>16428.87</v>
      </c>
      <c r="J105" s="4">
        <f t="shared" si="6"/>
        <v>-8261.370000000003</v>
      </c>
      <c r="K105" s="12">
        <f t="shared" si="7"/>
        <v>-20346.870000000003</v>
      </c>
    </row>
    <row r="106" spans="1:11" ht="12.75">
      <c r="A106" s="1">
        <f t="shared" si="4"/>
        <v>99</v>
      </c>
      <c r="B106" s="1" t="s">
        <v>99</v>
      </c>
      <c r="C106" s="10">
        <v>66266.86</v>
      </c>
      <c r="D106" s="10">
        <v>65284.73</v>
      </c>
      <c r="E106" s="10">
        <v>66266.86</v>
      </c>
      <c r="F106" s="1">
        <v>24009.66</v>
      </c>
      <c r="G106" s="1">
        <f t="shared" si="5"/>
        <v>-982.1299999999974</v>
      </c>
      <c r="H106" s="4">
        <v>6485.374</v>
      </c>
      <c r="I106" s="11">
        <v>6821.4</v>
      </c>
      <c r="J106" s="4">
        <f t="shared" si="6"/>
        <v>336.02599999999984</v>
      </c>
      <c r="K106" s="12">
        <f t="shared" si="7"/>
        <v>-646.1039999999975</v>
      </c>
    </row>
    <row r="107" spans="1:11" ht="12.75">
      <c r="A107" s="1">
        <f t="shared" si="4"/>
        <v>100</v>
      </c>
      <c r="B107" s="1" t="s">
        <v>100</v>
      </c>
      <c r="C107" s="10">
        <v>75298.38</v>
      </c>
      <c r="D107" s="10">
        <v>70712.9</v>
      </c>
      <c r="E107" s="10">
        <v>75298.38</v>
      </c>
      <c r="F107" s="1">
        <v>1739.66</v>
      </c>
      <c r="G107" s="1">
        <f t="shared" si="5"/>
        <v>-4585.4800000000105</v>
      </c>
      <c r="H107" s="4">
        <v>1481.483</v>
      </c>
      <c r="I107" s="11">
        <v>1521.78</v>
      </c>
      <c r="J107" s="4">
        <f t="shared" si="6"/>
        <v>40.297000000000025</v>
      </c>
      <c r="K107" s="12">
        <f t="shared" si="7"/>
        <v>-4545.18300000001</v>
      </c>
    </row>
    <row r="108" spans="1:11" ht="12.75">
      <c r="A108" s="1">
        <f t="shared" si="4"/>
        <v>101</v>
      </c>
      <c r="B108" s="1" t="s">
        <v>101</v>
      </c>
      <c r="C108" s="10">
        <v>64463.74</v>
      </c>
      <c r="D108" s="10">
        <v>60818.64</v>
      </c>
      <c r="E108" s="10">
        <v>64463.74</v>
      </c>
      <c r="F108" s="1"/>
      <c r="G108" s="1">
        <f t="shared" si="5"/>
        <v>-3645.0999999999985</v>
      </c>
      <c r="H108" s="4">
        <v>20086.65</v>
      </c>
      <c r="I108" s="11">
        <v>4807.11</v>
      </c>
      <c r="J108" s="4">
        <f t="shared" si="6"/>
        <v>-15279.54</v>
      </c>
      <c r="K108" s="12">
        <f t="shared" si="7"/>
        <v>-18924.64</v>
      </c>
    </row>
    <row r="109" spans="1:11" ht="12.75">
      <c r="A109" s="1">
        <f t="shared" si="4"/>
        <v>102</v>
      </c>
      <c r="B109" s="1" t="s">
        <v>102</v>
      </c>
      <c r="C109" s="10">
        <v>73294.27</v>
      </c>
      <c r="D109" s="10">
        <v>71813.86</v>
      </c>
      <c r="E109" s="10">
        <v>73294.27</v>
      </c>
      <c r="F109" s="1">
        <v>826.66</v>
      </c>
      <c r="G109" s="1">
        <f t="shared" si="5"/>
        <v>-1480.4100000000035</v>
      </c>
      <c r="H109" s="4">
        <v>2978.506</v>
      </c>
      <c r="I109" s="11">
        <v>2771.67</v>
      </c>
      <c r="J109" s="4">
        <f t="shared" si="6"/>
        <v>-206.83599999999979</v>
      </c>
      <c r="K109" s="12">
        <f t="shared" si="7"/>
        <v>-1687.2460000000033</v>
      </c>
    </row>
    <row r="110" spans="1:11" ht="13.5" thickBot="1">
      <c r="A110" s="14">
        <f t="shared" si="4"/>
        <v>103</v>
      </c>
      <c r="B110" s="14" t="s">
        <v>103</v>
      </c>
      <c r="C110" s="15">
        <v>27383.23</v>
      </c>
      <c r="D110" s="15">
        <v>16577.8</v>
      </c>
      <c r="E110" s="15">
        <v>27383.23</v>
      </c>
      <c r="F110" s="14">
        <v>167</v>
      </c>
      <c r="G110" s="14">
        <f t="shared" si="5"/>
        <v>-10805.43</v>
      </c>
      <c r="H110" s="16">
        <v>113.9602</v>
      </c>
      <c r="I110" s="17">
        <v>102.01</v>
      </c>
      <c r="J110" s="16">
        <f t="shared" si="6"/>
        <v>-11.950199999999995</v>
      </c>
      <c r="K110" s="18">
        <f t="shared" si="7"/>
        <v>-10817.3802</v>
      </c>
    </row>
    <row r="111" spans="1:11" ht="12.75">
      <c r="A111" s="13"/>
      <c r="B111" s="13"/>
      <c r="C111" s="20">
        <f>SUM(C8:C110)</f>
        <v>13397551.670000004</v>
      </c>
      <c r="D111" s="20">
        <f>SUM(D8:D110)</f>
        <v>12906658.390000006</v>
      </c>
      <c r="E111" s="20">
        <f>SUM(E8:E110)</f>
        <v>13397551.670000004</v>
      </c>
      <c r="F111" s="20">
        <f>SUM(F8:F110)</f>
        <v>3194025.0800000005</v>
      </c>
      <c r="G111" s="21">
        <f t="shared" si="5"/>
        <v>-490893.27999999747</v>
      </c>
      <c r="H111" s="20">
        <f>SUM(H8:H110)</f>
        <v>2344043.1790899993</v>
      </c>
      <c r="I111" s="20">
        <f>SUM(I8:I110)</f>
        <v>1924695.57</v>
      </c>
      <c r="J111" s="22">
        <f t="shared" si="6"/>
        <v>-419347.6090899992</v>
      </c>
      <c r="K111" s="23">
        <f t="shared" si="7"/>
        <v>-910240.8890899967</v>
      </c>
    </row>
  </sheetData>
  <mergeCells count="9">
    <mergeCell ref="A2:K2"/>
    <mergeCell ref="A4:A5"/>
    <mergeCell ref="B4:B5"/>
    <mergeCell ref="E4:F4"/>
    <mergeCell ref="C4:C5"/>
    <mergeCell ref="K4:K5"/>
    <mergeCell ref="D4:D5"/>
    <mergeCell ref="G4:G5"/>
    <mergeCell ref="H4:J4"/>
  </mergeCells>
  <printOptions/>
  <pageMargins left="0.7874015748031497" right="0.3937007874015748" top="0.1968503937007874" bottom="0.1968503937007874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2012-03-30T05:57:32Z</cp:lastPrinted>
  <dcterms:created xsi:type="dcterms:W3CDTF">1996-10-08T23:32:33Z</dcterms:created>
  <dcterms:modified xsi:type="dcterms:W3CDTF">2012-03-30T09:59:00Z</dcterms:modified>
  <cp:category/>
  <cp:version/>
  <cp:contentType/>
  <cp:contentStatus/>
</cp:coreProperties>
</file>